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KAKU-NAS01\share\近森会Gホームページ\02_近森会グループ（MovableType）\25235_○_職員専用_近森会グループ学術集会_演題募集\更新用データ\"/>
    </mc:Choice>
  </mc:AlternateContent>
  <workbookProtection workbookAlgorithmName="SHA-512" workbookHashValue="JjLD4VmZMNHX37Z4rFOBwvaCXa0S1HTyffrJtdjNQKEiaYHk7QfGEE4RNTOhX5mmcO7zbCc/optBhKK2mT5uiA==" workbookSaltValue="UuliHNJZsJ6/qkMdxlIw5g==" workbookSpinCount="100000" lockStructure="1"/>
  <bookViews>
    <workbookView xWindow="0" yWindow="0" windowWidth="4080" windowHeight="6525" tabRatio="756"/>
  </bookViews>
  <sheets>
    <sheet name="演題申込書" sheetId="1" r:id="rId1"/>
    <sheet name="演題カテゴリー一覧" sheetId="5" r:id="rId2"/>
    <sheet name="抄録 " sheetId="16" r:id="rId3"/>
    <sheet name="抄録サンプル" sheetId="17" r:id="rId4"/>
    <sheet name="抄録サンプル（症例報告）" sheetId="18" r:id="rId5"/>
    <sheet name="Sheet1" sheetId="9" r:id="rId6"/>
  </sheets>
  <definedNames>
    <definedName name="_xlnm.Print_Area" localSheetId="1">演題カテゴリー一覧!$A$1:$G$46</definedName>
    <definedName name="_xlnm.Print_Area" localSheetId="0">演題申込書!$A$1:$C$15</definedName>
    <definedName name="_xlnm.Print_Area" localSheetId="2">'抄録 '!$B$1:$B$16</definedName>
    <definedName name="_xlnm.Print_Area" localSheetId="3">抄録サンプル!$B$1:$D$16</definedName>
    <definedName name="_xlnm.Print_Area" localSheetId="4">'抄録サンプル（症例報告）'!$B$1:$D$16</definedName>
    <definedName name="抄録本文" localSheetId="3">抄録サンプル!$B$16</definedName>
    <definedName name="抄録本文">'抄録 '!$B$16</definedName>
    <definedName name="抄録本文_症例報告用" localSheetId="4">'抄録サンプル（症例報告）'!$B$16</definedName>
    <definedName name="抄録本文_症例報告用">#REF!</definedName>
  </definedNames>
  <calcPr calcId="152511"/>
</workbook>
</file>

<file path=xl/calcChain.xml><?xml version="1.0" encoding="utf-8"?>
<calcChain xmlns="http://schemas.openxmlformats.org/spreadsheetml/2006/main">
  <c r="B4" i="1" l="1"/>
  <c r="K2" i="9" l="1"/>
  <c r="Y2" i="9"/>
  <c r="X2" i="9"/>
  <c r="W2" i="9"/>
  <c r="V2" i="9"/>
  <c r="U2" i="9"/>
  <c r="T2" i="9"/>
  <c r="S2" i="9"/>
  <c r="R2" i="9"/>
  <c r="E2" i="9" l="1"/>
  <c r="Z2" i="9"/>
  <c r="G2" i="9"/>
  <c r="Q2" i="9"/>
  <c r="P2" i="9"/>
  <c r="O2" i="9"/>
  <c r="N2" i="9"/>
  <c r="M2" i="9"/>
  <c r="L2" i="9"/>
  <c r="J2" i="9"/>
  <c r="I2" i="9"/>
  <c r="H2" i="9"/>
  <c r="F2" i="9"/>
  <c r="D2" i="9"/>
  <c r="A2" i="9"/>
  <c r="B2" i="9"/>
  <c r="C2" i="9"/>
  <c r="C14" i="18" l="1"/>
  <c r="C13" i="18"/>
  <c r="C12" i="18"/>
  <c r="C11" i="18"/>
  <c r="C10" i="18"/>
  <c r="C9" i="18"/>
  <c r="C8" i="18"/>
  <c r="D6" i="18" s="1"/>
  <c r="C7" i="18"/>
  <c r="C6" i="18"/>
  <c r="C5" i="18"/>
  <c r="C2" i="18"/>
  <c r="C14" i="17"/>
  <c r="C13" i="17"/>
  <c r="C12" i="17"/>
  <c r="C11" i="17"/>
  <c r="C10" i="17"/>
  <c r="C9" i="17"/>
  <c r="C8" i="17"/>
  <c r="C7" i="17"/>
  <c r="C6" i="17"/>
  <c r="D6" i="17" s="1"/>
  <c r="C5" i="17"/>
  <c r="D5" i="17" s="1"/>
  <c r="C2" i="17"/>
  <c r="D5" i="18" l="1"/>
  <c r="C14" i="16" l="1"/>
  <c r="C13" i="16"/>
  <c r="C12" i="16"/>
  <c r="C11" i="16"/>
  <c r="C10" i="16"/>
  <c r="C9" i="16"/>
  <c r="C8" i="16"/>
  <c r="C7" i="16"/>
  <c r="C6" i="16"/>
  <c r="C5" i="16"/>
  <c r="C2" i="16"/>
  <c r="D5" i="16" l="1"/>
  <c r="D6" i="16"/>
</calcChain>
</file>

<file path=xl/sharedStrings.xml><?xml version="1.0" encoding="utf-8"?>
<sst xmlns="http://schemas.openxmlformats.org/spreadsheetml/2006/main" count="442" uniqueCount="348">
  <si>
    <t>演題名</t>
    <rPh sb="0" eb="2">
      <t>エンダイ</t>
    </rPh>
    <rPh sb="2" eb="3">
      <t>メイ</t>
    </rPh>
    <phoneticPr fontId="1"/>
  </si>
  <si>
    <t>発表者名（漢字）</t>
    <rPh sb="0" eb="3">
      <t>ハッピョウシャ</t>
    </rPh>
    <rPh sb="3" eb="4">
      <t>メイ</t>
    </rPh>
    <rPh sb="5" eb="7">
      <t>カンジ</t>
    </rPh>
    <phoneticPr fontId="1"/>
  </si>
  <si>
    <t>発表者名（かな）</t>
    <rPh sb="0" eb="3">
      <t>ハッピョウシャ</t>
    </rPh>
    <rPh sb="3" eb="4">
      <t>メイ</t>
    </rPh>
    <phoneticPr fontId="1"/>
  </si>
  <si>
    <t>番号</t>
    <rPh sb="0" eb="2">
      <t>バンゴウ</t>
    </rPh>
    <phoneticPr fontId="1"/>
  </si>
  <si>
    <t>01</t>
    <phoneticPr fontId="1"/>
  </si>
  <si>
    <t>01-1</t>
    <phoneticPr fontId="1"/>
  </si>
  <si>
    <t>01-2</t>
  </si>
  <si>
    <t>01-3</t>
  </si>
  <si>
    <t>01-4</t>
  </si>
  <si>
    <t>02</t>
    <phoneticPr fontId="1"/>
  </si>
  <si>
    <t>02-1</t>
    <phoneticPr fontId="1"/>
  </si>
  <si>
    <t>02-2</t>
  </si>
  <si>
    <t>02-3</t>
  </si>
  <si>
    <t>02-4</t>
  </si>
  <si>
    <t>03</t>
    <phoneticPr fontId="1"/>
  </si>
  <si>
    <t>感染対策</t>
    <rPh sb="0" eb="2">
      <t>カンセン</t>
    </rPh>
    <rPh sb="2" eb="4">
      <t>タイサク</t>
    </rPh>
    <phoneticPr fontId="1"/>
  </si>
  <si>
    <t>医療安全</t>
    <rPh sb="0" eb="2">
      <t>イリョウ</t>
    </rPh>
    <rPh sb="2" eb="4">
      <t>アンゼン</t>
    </rPh>
    <phoneticPr fontId="1"/>
  </si>
  <si>
    <t>クリティカルパス</t>
    <phoneticPr fontId="1"/>
  </si>
  <si>
    <t>03-1</t>
    <phoneticPr fontId="1"/>
  </si>
  <si>
    <t>03-2</t>
  </si>
  <si>
    <t>03-3</t>
  </si>
  <si>
    <t>04</t>
    <phoneticPr fontId="1"/>
  </si>
  <si>
    <t>褥瘡対策</t>
    <rPh sb="0" eb="2">
      <t>ジョクソウ</t>
    </rPh>
    <rPh sb="2" eb="4">
      <t>タイサク</t>
    </rPh>
    <phoneticPr fontId="1"/>
  </si>
  <si>
    <t>04-1</t>
    <phoneticPr fontId="1"/>
  </si>
  <si>
    <t>05</t>
    <phoneticPr fontId="1"/>
  </si>
  <si>
    <t>栄養管理、NST</t>
    <rPh sb="0" eb="2">
      <t>エイヨウ</t>
    </rPh>
    <rPh sb="2" eb="4">
      <t>カンリ</t>
    </rPh>
    <phoneticPr fontId="1"/>
  </si>
  <si>
    <t>05-1</t>
    <phoneticPr fontId="1"/>
  </si>
  <si>
    <t>06</t>
    <phoneticPr fontId="1"/>
  </si>
  <si>
    <t>地域連携</t>
    <rPh sb="0" eb="2">
      <t>チイキ</t>
    </rPh>
    <rPh sb="2" eb="4">
      <t>レンケイ</t>
    </rPh>
    <phoneticPr fontId="1"/>
  </si>
  <si>
    <t>06-1</t>
    <phoneticPr fontId="1"/>
  </si>
  <si>
    <t>07</t>
    <phoneticPr fontId="1"/>
  </si>
  <si>
    <t>リハビリテーション</t>
    <phoneticPr fontId="1"/>
  </si>
  <si>
    <t>07-1</t>
    <phoneticPr fontId="1"/>
  </si>
  <si>
    <t>08</t>
    <phoneticPr fontId="1"/>
  </si>
  <si>
    <t>情報管理</t>
    <rPh sb="0" eb="2">
      <t>ジョウホウ</t>
    </rPh>
    <rPh sb="2" eb="4">
      <t>カンリ</t>
    </rPh>
    <phoneticPr fontId="1"/>
  </si>
  <si>
    <t>08-1</t>
    <phoneticPr fontId="1"/>
  </si>
  <si>
    <t>09</t>
    <phoneticPr fontId="1"/>
  </si>
  <si>
    <t>教育</t>
    <rPh sb="0" eb="2">
      <t>キョウイク</t>
    </rPh>
    <phoneticPr fontId="1"/>
  </si>
  <si>
    <t>09-1</t>
    <phoneticPr fontId="1"/>
  </si>
  <si>
    <t>10</t>
    <phoneticPr fontId="1"/>
  </si>
  <si>
    <t>病院運営</t>
    <rPh sb="0" eb="2">
      <t>ビョウイン</t>
    </rPh>
    <rPh sb="2" eb="4">
      <t>ウンエイ</t>
    </rPh>
    <phoneticPr fontId="1"/>
  </si>
  <si>
    <t>10-1</t>
    <phoneticPr fontId="1"/>
  </si>
  <si>
    <t>DPC</t>
    <phoneticPr fontId="1"/>
  </si>
  <si>
    <t>11</t>
    <phoneticPr fontId="1"/>
  </si>
  <si>
    <t>組織運営</t>
    <rPh sb="0" eb="2">
      <t>ソシキ</t>
    </rPh>
    <rPh sb="2" eb="4">
      <t>ウンエイ</t>
    </rPh>
    <phoneticPr fontId="1"/>
  </si>
  <si>
    <t>11-1</t>
    <phoneticPr fontId="1"/>
  </si>
  <si>
    <t>12</t>
    <phoneticPr fontId="1"/>
  </si>
  <si>
    <t>患者サービス</t>
    <rPh sb="0" eb="2">
      <t>カンジャ</t>
    </rPh>
    <phoneticPr fontId="1"/>
  </si>
  <si>
    <t>12-1</t>
    <phoneticPr fontId="1"/>
  </si>
  <si>
    <t>13</t>
    <phoneticPr fontId="1"/>
  </si>
  <si>
    <t>看護業務</t>
    <rPh sb="0" eb="2">
      <t>カンゴ</t>
    </rPh>
    <rPh sb="2" eb="4">
      <t>ギョウム</t>
    </rPh>
    <phoneticPr fontId="1"/>
  </si>
  <si>
    <t>13-1</t>
    <phoneticPr fontId="1"/>
  </si>
  <si>
    <t>14</t>
    <phoneticPr fontId="1"/>
  </si>
  <si>
    <t>健診業務</t>
    <rPh sb="0" eb="2">
      <t>ケンシン</t>
    </rPh>
    <rPh sb="2" eb="4">
      <t>ギョウム</t>
    </rPh>
    <phoneticPr fontId="1"/>
  </si>
  <si>
    <t>14-1</t>
    <phoneticPr fontId="1"/>
  </si>
  <si>
    <t>15</t>
    <phoneticPr fontId="1"/>
  </si>
  <si>
    <t>災害医療</t>
    <rPh sb="0" eb="2">
      <t>サイガイ</t>
    </rPh>
    <rPh sb="2" eb="4">
      <t>イリョウ</t>
    </rPh>
    <phoneticPr fontId="1"/>
  </si>
  <si>
    <t>15-1</t>
    <phoneticPr fontId="1"/>
  </si>
  <si>
    <t>16</t>
    <phoneticPr fontId="1"/>
  </si>
  <si>
    <t>臨床倫理</t>
    <rPh sb="0" eb="2">
      <t>リンショウ</t>
    </rPh>
    <rPh sb="2" eb="4">
      <t>リンリ</t>
    </rPh>
    <phoneticPr fontId="1"/>
  </si>
  <si>
    <t>16-1</t>
    <phoneticPr fontId="1"/>
  </si>
  <si>
    <t>17</t>
    <phoneticPr fontId="1"/>
  </si>
  <si>
    <t>17-1</t>
    <phoneticPr fontId="1"/>
  </si>
  <si>
    <t>18</t>
    <phoneticPr fontId="1"/>
  </si>
  <si>
    <t>臨床研修</t>
    <rPh sb="0" eb="2">
      <t>リンショウ</t>
    </rPh>
    <rPh sb="2" eb="4">
      <t>ケンシュウ</t>
    </rPh>
    <phoneticPr fontId="1"/>
  </si>
  <si>
    <t>18-1</t>
    <phoneticPr fontId="1"/>
  </si>
  <si>
    <t>19</t>
    <phoneticPr fontId="1"/>
  </si>
  <si>
    <t>その他</t>
    <rPh sb="2" eb="3">
      <t>タ</t>
    </rPh>
    <phoneticPr fontId="1"/>
  </si>
  <si>
    <t>19-1</t>
    <phoneticPr fontId="1"/>
  </si>
  <si>
    <t>06-2</t>
  </si>
  <si>
    <t>06-3</t>
  </si>
  <si>
    <t>06-4</t>
  </si>
  <si>
    <t>06-5</t>
  </si>
  <si>
    <t>06-6</t>
  </si>
  <si>
    <t>06-7</t>
  </si>
  <si>
    <t>08-2</t>
  </si>
  <si>
    <t>08-3</t>
  </si>
  <si>
    <t>08-4</t>
  </si>
  <si>
    <t>08-5</t>
  </si>
  <si>
    <t>09-2</t>
  </si>
  <si>
    <t>09-3</t>
  </si>
  <si>
    <t>09-4</t>
  </si>
  <si>
    <t>13-2</t>
  </si>
  <si>
    <t>13-3</t>
  </si>
  <si>
    <t>13-4</t>
  </si>
  <si>
    <t>13-5</t>
  </si>
  <si>
    <t>13-6</t>
  </si>
  <si>
    <t>12-2</t>
  </si>
  <si>
    <t>12-3</t>
  </si>
  <si>
    <t>12-4</t>
  </si>
  <si>
    <t>11-2</t>
  </si>
  <si>
    <t>11-3</t>
  </si>
  <si>
    <t>10-2</t>
  </si>
  <si>
    <t>10-3</t>
  </si>
  <si>
    <t>10-4</t>
  </si>
  <si>
    <t>10-5</t>
  </si>
  <si>
    <t>10-6</t>
  </si>
  <si>
    <t>　　　　　カテゴリー</t>
    <phoneticPr fontId="1"/>
  </si>
  <si>
    <t>演題カテゴリー　一覧</t>
    <rPh sb="0" eb="2">
      <t>エンダイ</t>
    </rPh>
    <rPh sb="8" eb="10">
      <t>イチラン</t>
    </rPh>
    <phoneticPr fontId="1"/>
  </si>
  <si>
    <t>10-7</t>
  </si>
  <si>
    <t>希望する演題の種別</t>
    <rPh sb="0" eb="2">
      <t>キボウ</t>
    </rPh>
    <rPh sb="4" eb="6">
      <t>エンダイ</t>
    </rPh>
    <rPh sb="7" eb="9">
      <t>シュベツ</t>
    </rPh>
    <phoneticPr fontId="1"/>
  </si>
  <si>
    <t>08-6</t>
  </si>
  <si>
    <t>10-8</t>
  </si>
  <si>
    <t>10-9</t>
  </si>
  <si>
    <t>症例報告（研修医 対象）</t>
    <rPh sb="0" eb="2">
      <t>ショウレイ</t>
    </rPh>
    <rPh sb="2" eb="4">
      <t>ホウコク</t>
    </rPh>
    <rPh sb="5" eb="8">
      <t>ケンシュウイ</t>
    </rPh>
    <rPh sb="9" eb="11">
      <t>タイショウ</t>
    </rPh>
    <phoneticPr fontId="1"/>
  </si>
  <si>
    <r>
      <rPr>
        <sz val="10"/>
        <color theme="1"/>
        <rFont val="ＭＳ Ｐ明朝"/>
        <family val="1"/>
        <charset val="128"/>
      </rPr>
      <t>クリティカルパス作成・導入</t>
    </r>
    <rPh sb="8" eb="10">
      <t>サクセイ</t>
    </rPh>
    <rPh sb="11" eb="13">
      <t>ドウニュウ</t>
    </rPh>
    <phoneticPr fontId="1"/>
  </si>
  <si>
    <r>
      <rPr>
        <sz val="10"/>
        <color theme="1"/>
        <rFont val="ＭＳ Ｐ明朝"/>
        <family val="1"/>
        <charset val="128"/>
      </rPr>
      <t>電子化クリティカルパス</t>
    </r>
    <rPh sb="0" eb="3">
      <t>デンシカ</t>
    </rPh>
    <phoneticPr fontId="1"/>
  </si>
  <si>
    <r>
      <rPr>
        <sz val="10"/>
        <color theme="1"/>
        <rFont val="ＭＳ Ｐ明朝"/>
        <family val="1"/>
        <charset val="128"/>
      </rPr>
      <t>アウトカム・バリアンス分析</t>
    </r>
    <rPh sb="11" eb="13">
      <t>ブンセキ</t>
    </rPh>
    <phoneticPr fontId="1"/>
  </si>
  <si>
    <r>
      <rPr>
        <sz val="10"/>
        <color theme="1"/>
        <rFont val="ＭＳ Ｐ明朝"/>
        <family val="1"/>
        <charset val="128"/>
      </rPr>
      <t>クリティカルパス、その他</t>
    </r>
    <rPh sb="11" eb="12">
      <t>タ</t>
    </rPh>
    <phoneticPr fontId="1"/>
  </si>
  <si>
    <r>
      <rPr>
        <sz val="10"/>
        <color theme="1"/>
        <rFont val="ＭＳ Ｐ明朝"/>
        <family val="1"/>
        <charset val="128"/>
      </rPr>
      <t>医療安全対策・管理</t>
    </r>
    <rPh sb="0" eb="2">
      <t>イリョウ</t>
    </rPh>
    <rPh sb="2" eb="4">
      <t>アンゼン</t>
    </rPh>
    <rPh sb="4" eb="6">
      <t>タイサク</t>
    </rPh>
    <rPh sb="7" eb="9">
      <t>カンリ</t>
    </rPh>
    <phoneticPr fontId="1"/>
  </si>
  <si>
    <r>
      <rPr>
        <sz val="10"/>
        <color theme="1"/>
        <rFont val="ＭＳ Ｐ明朝"/>
        <family val="1"/>
        <charset val="128"/>
      </rPr>
      <t>医療事故調査</t>
    </r>
    <rPh sb="0" eb="2">
      <t>イリョウ</t>
    </rPh>
    <rPh sb="2" eb="4">
      <t>ジコ</t>
    </rPh>
    <rPh sb="4" eb="6">
      <t>チョウサ</t>
    </rPh>
    <phoneticPr fontId="1"/>
  </si>
  <si>
    <r>
      <rPr>
        <sz val="10"/>
        <color theme="1"/>
        <rFont val="ＭＳ Ｐ明朝"/>
        <family val="1"/>
        <charset val="128"/>
      </rPr>
      <t>安全教育・研修</t>
    </r>
    <rPh sb="0" eb="2">
      <t>アンゼン</t>
    </rPh>
    <rPh sb="2" eb="4">
      <t>キョウイク</t>
    </rPh>
    <rPh sb="5" eb="7">
      <t>ケンシュウ</t>
    </rPh>
    <phoneticPr fontId="1"/>
  </si>
  <si>
    <r>
      <rPr>
        <sz val="10"/>
        <color theme="1"/>
        <rFont val="ＭＳ Ｐ明朝"/>
        <family val="1"/>
        <charset val="128"/>
      </rPr>
      <t>医療安全・その他</t>
    </r>
    <rPh sb="0" eb="2">
      <t>イリョウ</t>
    </rPh>
    <rPh sb="2" eb="4">
      <t>アンゼン</t>
    </rPh>
    <rPh sb="7" eb="8">
      <t>タ</t>
    </rPh>
    <phoneticPr fontId="1"/>
  </si>
  <si>
    <r>
      <rPr>
        <sz val="10"/>
        <color theme="1"/>
        <rFont val="ＭＳ Ｐ明朝"/>
        <family val="1"/>
        <charset val="128"/>
      </rPr>
      <t>感染対策、サーベイランス</t>
    </r>
    <rPh sb="0" eb="2">
      <t>カンセン</t>
    </rPh>
    <rPh sb="2" eb="4">
      <t>タイサク</t>
    </rPh>
    <phoneticPr fontId="1"/>
  </si>
  <si>
    <r>
      <rPr>
        <sz val="10"/>
        <color theme="1"/>
        <rFont val="ＭＳ Ｐ明朝"/>
        <family val="1"/>
        <charset val="128"/>
      </rPr>
      <t>感染対策、その他</t>
    </r>
    <rPh sb="0" eb="2">
      <t>カンセン</t>
    </rPh>
    <rPh sb="2" eb="4">
      <t>タイサク</t>
    </rPh>
    <rPh sb="7" eb="8">
      <t>タ</t>
    </rPh>
    <phoneticPr fontId="1"/>
  </si>
  <si>
    <r>
      <rPr>
        <sz val="10"/>
        <color theme="1"/>
        <rFont val="ＭＳ Ｐ明朝"/>
        <family val="1"/>
        <charset val="128"/>
      </rPr>
      <t>褥瘡対策、全般</t>
    </r>
    <rPh sb="0" eb="2">
      <t>ジョクソウ</t>
    </rPh>
    <rPh sb="2" eb="4">
      <t>タイサク</t>
    </rPh>
    <rPh sb="5" eb="7">
      <t>ゼンパン</t>
    </rPh>
    <phoneticPr fontId="1"/>
  </si>
  <si>
    <r>
      <rPr>
        <sz val="10"/>
        <color theme="1"/>
        <rFont val="ＭＳ Ｐ明朝"/>
        <family val="1"/>
        <charset val="128"/>
      </rPr>
      <t>地域連携ネットワークシステム</t>
    </r>
    <rPh sb="0" eb="2">
      <t>チイキ</t>
    </rPh>
    <rPh sb="2" eb="4">
      <t>レンケイ</t>
    </rPh>
    <phoneticPr fontId="1"/>
  </si>
  <si>
    <r>
      <rPr>
        <sz val="10"/>
        <color theme="1"/>
        <rFont val="ＭＳ Ｐ明朝"/>
        <family val="1"/>
        <charset val="128"/>
      </rPr>
      <t>地域連携クリティカルパス</t>
    </r>
    <rPh sb="0" eb="2">
      <t>チイキ</t>
    </rPh>
    <rPh sb="2" eb="4">
      <t>レンケイ</t>
    </rPh>
    <phoneticPr fontId="1"/>
  </si>
  <si>
    <r>
      <rPr>
        <sz val="10"/>
        <color theme="1"/>
        <rFont val="ＭＳ Ｐ明朝"/>
        <family val="1"/>
        <charset val="128"/>
      </rPr>
      <t>患者支援、退院支援</t>
    </r>
    <rPh sb="0" eb="2">
      <t>カンジャ</t>
    </rPh>
    <rPh sb="2" eb="4">
      <t>シエン</t>
    </rPh>
    <rPh sb="5" eb="7">
      <t>タイイン</t>
    </rPh>
    <rPh sb="7" eb="9">
      <t>シエン</t>
    </rPh>
    <phoneticPr fontId="1"/>
  </si>
  <si>
    <r>
      <rPr>
        <sz val="10"/>
        <color theme="1"/>
        <rFont val="ＭＳ Ｐ明朝"/>
        <family val="1"/>
        <charset val="128"/>
      </rPr>
      <t>在宅医療</t>
    </r>
    <rPh sb="0" eb="2">
      <t>ザイタク</t>
    </rPh>
    <rPh sb="2" eb="4">
      <t>イリョウ</t>
    </rPh>
    <phoneticPr fontId="1"/>
  </si>
  <si>
    <r>
      <rPr>
        <sz val="10"/>
        <color theme="1"/>
        <rFont val="ＭＳ Ｐ明朝"/>
        <family val="1"/>
        <charset val="128"/>
      </rPr>
      <t>救急医療</t>
    </r>
    <rPh sb="0" eb="2">
      <t>キュウキュウ</t>
    </rPh>
    <rPh sb="2" eb="4">
      <t>イリョウ</t>
    </rPh>
    <phoneticPr fontId="1"/>
  </si>
  <si>
    <r>
      <rPr>
        <sz val="10"/>
        <color theme="1"/>
        <rFont val="ＭＳ Ｐ明朝"/>
        <family val="1"/>
        <charset val="128"/>
      </rPr>
      <t>地域包括ケア</t>
    </r>
    <rPh sb="0" eb="2">
      <t>チイキ</t>
    </rPh>
    <rPh sb="2" eb="4">
      <t>ホウカツ</t>
    </rPh>
    <phoneticPr fontId="1"/>
  </si>
  <si>
    <r>
      <rPr>
        <sz val="10"/>
        <color theme="1"/>
        <rFont val="ＭＳ Ｐ明朝"/>
        <family val="1"/>
        <charset val="128"/>
      </rPr>
      <t>地域連携、その他</t>
    </r>
    <rPh sb="0" eb="2">
      <t>チイキ</t>
    </rPh>
    <rPh sb="2" eb="4">
      <t>レンケイ</t>
    </rPh>
    <rPh sb="7" eb="8">
      <t>タ</t>
    </rPh>
    <phoneticPr fontId="1"/>
  </si>
  <si>
    <r>
      <rPr>
        <sz val="10"/>
        <color theme="1"/>
        <rFont val="ＭＳ Ｐ明朝"/>
        <family val="1"/>
        <charset val="128"/>
      </rPr>
      <t>リハビリテーション、全般</t>
    </r>
    <rPh sb="10" eb="12">
      <t>ゼンパン</t>
    </rPh>
    <phoneticPr fontId="1"/>
  </si>
  <si>
    <r>
      <rPr>
        <sz val="10"/>
        <color theme="1"/>
        <rFont val="ＭＳ Ｐ明朝"/>
        <family val="1"/>
        <charset val="128"/>
      </rPr>
      <t>電子カルテ、病院情報システム</t>
    </r>
    <rPh sb="0" eb="2">
      <t>デンシ</t>
    </rPh>
    <rPh sb="6" eb="8">
      <t>ビョウイン</t>
    </rPh>
    <rPh sb="8" eb="10">
      <t>ジョウホウ</t>
    </rPh>
    <phoneticPr fontId="1"/>
  </si>
  <si>
    <r>
      <rPr>
        <sz val="10"/>
        <color theme="1"/>
        <rFont val="ＭＳ Ｐ明朝"/>
        <family val="1"/>
        <charset val="128"/>
      </rPr>
      <t>診療情報管理</t>
    </r>
    <rPh sb="0" eb="2">
      <t>シンリョウ</t>
    </rPh>
    <rPh sb="2" eb="4">
      <t>ジョウホウ</t>
    </rPh>
    <rPh sb="4" eb="6">
      <t>カンリ</t>
    </rPh>
    <phoneticPr fontId="1"/>
  </si>
  <si>
    <r>
      <rPr>
        <sz val="10"/>
        <color theme="1"/>
        <rFont val="ＭＳ Ｐ明朝"/>
        <family val="1"/>
        <charset val="128"/>
      </rPr>
      <t>個人情報保護</t>
    </r>
    <rPh sb="0" eb="2">
      <t>コジン</t>
    </rPh>
    <rPh sb="2" eb="4">
      <t>ジョウホウ</t>
    </rPh>
    <rPh sb="4" eb="6">
      <t>ホゴ</t>
    </rPh>
    <phoneticPr fontId="1"/>
  </si>
  <si>
    <r>
      <rPr>
        <sz val="10"/>
        <color theme="1"/>
        <rFont val="ＭＳ Ｐ明朝"/>
        <family val="1"/>
        <charset val="128"/>
      </rPr>
      <t>文書情報管理</t>
    </r>
    <rPh sb="0" eb="2">
      <t>ブンショ</t>
    </rPh>
    <rPh sb="2" eb="4">
      <t>ジョウホウ</t>
    </rPh>
    <rPh sb="4" eb="6">
      <t>カンリ</t>
    </rPh>
    <phoneticPr fontId="1"/>
  </si>
  <si>
    <r>
      <rPr>
        <sz val="10"/>
        <color theme="1"/>
        <rFont val="ＭＳ Ｐ明朝"/>
        <family val="1"/>
        <charset val="128"/>
      </rPr>
      <t>広報活動</t>
    </r>
    <rPh sb="0" eb="2">
      <t>コウホウ</t>
    </rPh>
    <rPh sb="2" eb="4">
      <t>カツドウ</t>
    </rPh>
    <phoneticPr fontId="1"/>
  </si>
  <si>
    <r>
      <rPr>
        <sz val="10"/>
        <color theme="1"/>
        <rFont val="ＭＳ Ｐ明朝"/>
        <family val="1"/>
        <charset val="128"/>
      </rPr>
      <t>情報管理、その他</t>
    </r>
    <rPh sb="0" eb="2">
      <t>ジョウホウ</t>
    </rPh>
    <rPh sb="2" eb="4">
      <t>カンリ</t>
    </rPh>
    <rPh sb="7" eb="8">
      <t>タ</t>
    </rPh>
    <phoneticPr fontId="1"/>
  </si>
  <si>
    <r>
      <rPr>
        <sz val="10"/>
        <color theme="1"/>
        <rFont val="ＭＳ Ｐ明朝"/>
        <family val="1"/>
        <charset val="128"/>
      </rPr>
      <t>人材育成</t>
    </r>
    <rPh sb="0" eb="2">
      <t>ジンザイ</t>
    </rPh>
    <rPh sb="2" eb="4">
      <t>イクセイ</t>
    </rPh>
    <phoneticPr fontId="1"/>
  </si>
  <si>
    <r>
      <rPr>
        <sz val="10"/>
        <color theme="1"/>
        <rFont val="ＭＳ Ｐ明朝"/>
        <family val="1"/>
        <charset val="128"/>
      </rPr>
      <t>研修活動</t>
    </r>
    <rPh sb="0" eb="2">
      <t>ケンシュウ</t>
    </rPh>
    <rPh sb="2" eb="4">
      <t>カツドウ</t>
    </rPh>
    <phoneticPr fontId="1"/>
  </si>
  <si>
    <r>
      <rPr>
        <sz val="10"/>
        <color theme="1"/>
        <rFont val="ＭＳ Ｐ明朝"/>
        <family val="1"/>
        <charset val="128"/>
      </rPr>
      <t>総合医育成</t>
    </r>
    <rPh sb="0" eb="2">
      <t>ソウゴウ</t>
    </rPh>
    <rPh sb="2" eb="3">
      <t>イ</t>
    </rPh>
    <rPh sb="3" eb="5">
      <t>イクセイ</t>
    </rPh>
    <phoneticPr fontId="1"/>
  </si>
  <si>
    <r>
      <rPr>
        <sz val="10"/>
        <color theme="1"/>
        <rFont val="ＭＳ Ｐ明朝"/>
        <family val="1"/>
        <charset val="128"/>
      </rPr>
      <t>教育、その他</t>
    </r>
    <rPh sb="0" eb="2">
      <t>キョウイク</t>
    </rPh>
    <rPh sb="5" eb="6">
      <t>タ</t>
    </rPh>
    <phoneticPr fontId="1"/>
  </si>
  <si>
    <r>
      <rPr>
        <sz val="10"/>
        <color theme="1"/>
        <rFont val="ＭＳ Ｐ明朝"/>
        <family val="1"/>
        <charset val="128"/>
      </rPr>
      <t>その他、全般</t>
    </r>
    <rPh sb="2" eb="3">
      <t>タ</t>
    </rPh>
    <rPh sb="4" eb="6">
      <t>ゼンパン</t>
    </rPh>
    <phoneticPr fontId="1"/>
  </si>
  <si>
    <r>
      <rPr>
        <sz val="10"/>
        <color theme="1"/>
        <rFont val="ＭＳ Ｐ明朝"/>
        <family val="1"/>
        <charset val="128"/>
      </rPr>
      <t>臨床研修、全般</t>
    </r>
    <rPh sb="0" eb="2">
      <t>リンショウ</t>
    </rPh>
    <rPh sb="2" eb="4">
      <t>ケンシュウ</t>
    </rPh>
    <rPh sb="5" eb="7">
      <t>ゼンパン</t>
    </rPh>
    <phoneticPr fontId="1"/>
  </si>
  <si>
    <r>
      <rPr>
        <sz val="10"/>
        <color theme="1"/>
        <rFont val="ＭＳ Ｐ明朝"/>
        <family val="1"/>
        <charset val="128"/>
      </rPr>
      <t>症例報告、全般</t>
    </r>
    <rPh sb="0" eb="2">
      <t>ショウレイ</t>
    </rPh>
    <rPh sb="2" eb="4">
      <t>ホウコク</t>
    </rPh>
    <rPh sb="5" eb="7">
      <t>ゼンパン</t>
    </rPh>
    <phoneticPr fontId="1"/>
  </si>
  <si>
    <r>
      <rPr>
        <sz val="10"/>
        <color theme="1"/>
        <rFont val="ＭＳ Ｐ明朝"/>
        <family val="1"/>
        <charset val="128"/>
      </rPr>
      <t>臨床倫理、全般</t>
    </r>
    <rPh sb="0" eb="2">
      <t>リンショウ</t>
    </rPh>
    <rPh sb="2" eb="4">
      <t>リンリ</t>
    </rPh>
    <rPh sb="5" eb="7">
      <t>ゼンパン</t>
    </rPh>
    <phoneticPr fontId="1"/>
  </si>
  <si>
    <r>
      <rPr>
        <sz val="10"/>
        <color theme="1"/>
        <rFont val="ＭＳ Ｐ明朝"/>
        <family val="1"/>
        <charset val="128"/>
      </rPr>
      <t>災害医療、全般</t>
    </r>
    <rPh sb="0" eb="2">
      <t>サイガイ</t>
    </rPh>
    <rPh sb="2" eb="4">
      <t>イリョウ</t>
    </rPh>
    <rPh sb="5" eb="7">
      <t>ゼンパン</t>
    </rPh>
    <phoneticPr fontId="1"/>
  </si>
  <si>
    <r>
      <rPr>
        <sz val="10"/>
        <color theme="1"/>
        <rFont val="ＭＳ Ｐ明朝"/>
        <family val="1"/>
        <charset val="128"/>
      </rPr>
      <t>健診業務、全般</t>
    </r>
    <rPh sb="0" eb="2">
      <t>ケンシン</t>
    </rPh>
    <rPh sb="2" eb="4">
      <t>ギョウム</t>
    </rPh>
    <rPh sb="5" eb="7">
      <t>ゼンパン</t>
    </rPh>
    <phoneticPr fontId="1"/>
  </si>
  <si>
    <r>
      <rPr>
        <sz val="10"/>
        <color theme="1"/>
        <rFont val="ＭＳ Ｐ明朝"/>
        <family val="1"/>
        <charset val="128"/>
      </rPr>
      <t>看護運営</t>
    </r>
    <rPh sb="0" eb="2">
      <t>カンゴ</t>
    </rPh>
    <rPh sb="2" eb="4">
      <t>ウンエイ</t>
    </rPh>
    <phoneticPr fontId="1"/>
  </si>
  <si>
    <r>
      <rPr>
        <sz val="10"/>
        <color theme="1"/>
        <rFont val="ＭＳ Ｐ明朝"/>
        <family val="1"/>
        <charset val="128"/>
      </rPr>
      <t>看護必要度</t>
    </r>
    <rPh sb="0" eb="2">
      <t>カンゴ</t>
    </rPh>
    <rPh sb="2" eb="5">
      <t>ヒツヨウド</t>
    </rPh>
    <phoneticPr fontId="1"/>
  </si>
  <si>
    <r>
      <rPr>
        <sz val="10"/>
        <color theme="1"/>
        <rFont val="ＭＳ Ｐ明朝"/>
        <family val="1"/>
        <charset val="128"/>
      </rPr>
      <t>看護教育</t>
    </r>
    <rPh sb="0" eb="2">
      <t>カンゴ</t>
    </rPh>
    <rPh sb="2" eb="4">
      <t>キョウイク</t>
    </rPh>
    <phoneticPr fontId="1"/>
  </si>
  <si>
    <r>
      <rPr>
        <sz val="10"/>
        <color theme="1"/>
        <rFont val="ＭＳ Ｐ明朝"/>
        <family val="1"/>
        <charset val="128"/>
      </rPr>
      <t>口腔ケア</t>
    </r>
    <rPh sb="0" eb="2">
      <t>コウクウ</t>
    </rPh>
    <phoneticPr fontId="1"/>
  </si>
  <si>
    <r>
      <rPr>
        <sz val="10"/>
        <color theme="1"/>
        <rFont val="ＭＳ Ｐ明朝"/>
        <family val="1"/>
        <charset val="128"/>
      </rPr>
      <t>認知症ケア</t>
    </r>
    <rPh sb="0" eb="3">
      <t>ニンチショウ</t>
    </rPh>
    <phoneticPr fontId="1"/>
  </si>
  <si>
    <r>
      <rPr>
        <sz val="10"/>
        <color theme="1"/>
        <rFont val="ＭＳ Ｐ明朝"/>
        <family val="1"/>
        <charset val="128"/>
      </rPr>
      <t>看護業務、その他</t>
    </r>
    <rPh sb="0" eb="2">
      <t>カンゴ</t>
    </rPh>
    <rPh sb="2" eb="4">
      <t>ギョウム</t>
    </rPh>
    <rPh sb="7" eb="8">
      <t>タ</t>
    </rPh>
    <phoneticPr fontId="1"/>
  </si>
  <si>
    <r>
      <rPr>
        <sz val="10"/>
        <color theme="1"/>
        <rFont val="ＭＳ Ｐ明朝"/>
        <family val="1"/>
        <charset val="128"/>
      </rPr>
      <t>患者満足度</t>
    </r>
    <rPh sb="0" eb="2">
      <t>カンジャ</t>
    </rPh>
    <rPh sb="2" eb="5">
      <t>マンゾクド</t>
    </rPh>
    <phoneticPr fontId="1"/>
  </si>
  <si>
    <r>
      <rPr>
        <sz val="10"/>
        <color theme="1"/>
        <rFont val="ＭＳ Ｐ明朝"/>
        <family val="1"/>
        <charset val="128"/>
      </rPr>
      <t>クレーム・苦情対策</t>
    </r>
    <rPh sb="5" eb="7">
      <t>クジョウ</t>
    </rPh>
    <rPh sb="7" eb="9">
      <t>タイサク</t>
    </rPh>
    <phoneticPr fontId="1"/>
  </si>
  <si>
    <r>
      <rPr>
        <sz val="10"/>
        <color theme="1"/>
        <rFont val="ＭＳ Ｐ明朝"/>
        <family val="1"/>
        <charset val="128"/>
      </rPr>
      <t>患者教育</t>
    </r>
    <rPh sb="0" eb="2">
      <t>カンジャ</t>
    </rPh>
    <rPh sb="2" eb="4">
      <t>キョウイク</t>
    </rPh>
    <phoneticPr fontId="1"/>
  </si>
  <si>
    <r>
      <rPr>
        <sz val="10"/>
        <color theme="1"/>
        <rFont val="ＭＳ Ｐ明朝"/>
        <family val="1"/>
        <charset val="128"/>
      </rPr>
      <t>患者サービス、その他</t>
    </r>
    <rPh sb="0" eb="2">
      <t>カンジャ</t>
    </rPh>
    <rPh sb="9" eb="10">
      <t>タ</t>
    </rPh>
    <phoneticPr fontId="1"/>
  </si>
  <si>
    <r>
      <rPr>
        <sz val="10"/>
        <color theme="1"/>
        <rFont val="ＭＳ Ｐ明朝"/>
        <family val="1"/>
        <charset val="128"/>
      </rPr>
      <t>チーム医療</t>
    </r>
    <rPh sb="3" eb="5">
      <t>イリョウ</t>
    </rPh>
    <phoneticPr fontId="1"/>
  </si>
  <si>
    <r>
      <rPr>
        <sz val="10"/>
        <color theme="1"/>
        <rFont val="ＭＳ Ｐ明朝"/>
        <family val="1"/>
        <charset val="128"/>
      </rPr>
      <t>ワークライフバランス</t>
    </r>
    <phoneticPr fontId="1"/>
  </si>
  <si>
    <r>
      <rPr>
        <sz val="10"/>
        <color theme="1"/>
        <rFont val="ＭＳ Ｐ明朝"/>
        <family val="1"/>
        <charset val="128"/>
      </rPr>
      <t>組織運営、その他</t>
    </r>
    <rPh sb="0" eb="2">
      <t>ソシキ</t>
    </rPh>
    <rPh sb="2" eb="4">
      <t>ウンエイ</t>
    </rPh>
    <rPh sb="7" eb="8">
      <t>タ</t>
    </rPh>
    <phoneticPr fontId="1"/>
  </si>
  <si>
    <r>
      <rPr>
        <sz val="10"/>
        <color theme="1"/>
        <rFont val="ＭＳ Ｐ明朝"/>
        <family val="1"/>
        <charset val="128"/>
      </rPr>
      <t>診療報酬</t>
    </r>
    <rPh sb="0" eb="2">
      <t>シンリョウ</t>
    </rPh>
    <rPh sb="2" eb="4">
      <t>ホウシュウ</t>
    </rPh>
    <phoneticPr fontId="1"/>
  </si>
  <si>
    <r>
      <rPr>
        <sz val="10"/>
        <color theme="1"/>
        <rFont val="ＭＳ Ｐ明朝"/>
        <family val="1"/>
        <charset val="128"/>
      </rPr>
      <t>物流・コスト管理</t>
    </r>
    <rPh sb="0" eb="2">
      <t>ブツリュウ</t>
    </rPh>
    <rPh sb="6" eb="8">
      <t>カンリ</t>
    </rPh>
    <phoneticPr fontId="1"/>
  </si>
  <si>
    <r>
      <rPr>
        <sz val="10"/>
        <color theme="1"/>
        <rFont val="ＭＳ Ｐ明朝"/>
        <family val="1"/>
        <charset val="128"/>
      </rPr>
      <t>未収金</t>
    </r>
    <rPh sb="0" eb="3">
      <t>ミシュウキン</t>
    </rPh>
    <phoneticPr fontId="1"/>
  </si>
  <si>
    <r>
      <rPr>
        <sz val="10"/>
        <color theme="1"/>
        <rFont val="ＭＳ Ｐ明朝"/>
        <family val="1"/>
        <charset val="128"/>
      </rPr>
      <t>臨床指標</t>
    </r>
    <rPh sb="0" eb="2">
      <t>リンショウ</t>
    </rPh>
    <rPh sb="2" eb="4">
      <t>シヒョウ</t>
    </rPh>
    <phoneticPr fontId="1"/>
  </si>
  <si>
    <r>
      <rPr>
        <sz val="10"/>
        <color theme="1"/>
        <rFont val="ＭＳ Ｐ明朝"/>
        <family val="1"/>
        <charset val="128"/>
      </rPr>
      <t>人材確保</t>
    </r>
    <rPh sb="0" eb="2">
      <t>ジンザイ</t>
    </rPh>
    <rPh sb="2" eb="4">
      <t>カクホ</t>
    </rPh>
    <phoneticPr fontId="1"/>
  </si>
  <si>
    <r>
      <rPr>
        <sz val="10"/>
        <color theme="1"/>
        <rFont val="ＭＳ Ｐ明朝"/>
        <family val="1"/>
        <charset val="128"/>
      </rPr>
      <t>医師業務負担軽減</t>
    </r>
    <rPh sb="0" eb="2">
      <t>イシ</t>
    </rPh>
    <rPh sb="2" eb="4">
      <t>ギョウム</t>
    </rPh>
    <rPh sb="4" eb="6">
      <t>フタン</t>
    </rPh>
    <rPh sb="6" eb="8">
      <t>ケイゲン</t>
    </rPh>
    <phoneticPr fontId="1"/>
  </si>
  <si>
    <r>
      <rPr>
        <sz val="10"/>
        <color theme="1"/>
        <rFont val="ＭＳ Ｐ明朝"/>
        <family val="1"/>
        <charset val="128"/>
      </rPr>
      <t>業務改善</t>
    </r>
    <rPh sb="0" eb="2">
      <t>ギョウム</t>
    </rPh>
    <rPh sb="2" eb="4">
      <t>カイゼン</t>
    </rPh>
    <phoneticPr fontId="1"/>
  </si>
  <si>
    <r>
      <rPr>
        <sz val="10"/>
        <color theme="1"/>
        <rFont val="ＭＳ Ｐ明朝"/>
        <family val="1"/>
        <charset val="128"/>
      </rPr>
      <t>病院運営、その他</t>
    </r>
    <rPh sb="0" eb="2">
      <t>ビョウイン</t>
    </rPh>
    <rPh sb="2" eb="4">
      <t>ウンエイ</t>
    </rPh>
    <rPh sb="7" eb="8">
      <t>タ</t>
    </rPh>
    <phoneticPr fontId="1"/>
  </si>
  <si>
    <r>
      <rPr>
        <sz val="10"/>
        <color theme="1"/>
        <rFont val="ＭＳ Ｐ明朝"/>
        <family val="1"/>
        <charset val="128"/>
      </rPr>
      <t>感染管理、</t>
    </r>
    <r>
      <rPr>
        <sz val="10"/>
        <color theme="1"/>
        <rFont val="Century"/>
        <family val="1"/>
      </rPr>
      <t>ICT</t>
    </r>
    <rPh sb="0" eb="2">
      <t>カンセン</t>
    </rPh>
    <rPh sb="2" eb="4">
      <t>カンリ</t>
    </rPh>
    <phoneticPr fontId="1"/>
  </si>
  <si>
    <r>
      <rPr>
        <sz val="10"/>
        <color theme="1"/>
        <rFont val="ＭＳ Ｐ明朝"/>
        <family val="1"/>
        <charset val="128"/>
      </rPr>
      <t>栄養管理、</t>
    </r>
    <r>
      <rPr>
        <sz val="10"/>
        <color theme="1"/>
        <rFont val="Century"/>
        <family val="1"/>
      </rPr>
      <t>NST</t>
    </r>
    <r>
      <rPr>
        <sz val="10"/>
        <color theme="1"/>
        <rFont val="ＭＳ Ｐ明朝"/>
        <family val="1"/>
        <charset val="128"/>
      </rPr>
      <t>、全般</t>
    </r>
    <rPh sb="9" eb="11">
      <t>ゼンパン</t>
    </rPh>
    <phoneticPr fontId="1"/>
  </si>
  <si>
    <t>06-8</t>
    <phoneticPr fontId="1"/>
  </si>
  <si>
    <t>就労支援</t>
    <rPh sb="0" eb="2">
      <t>シュウロウ</t>
    </rPh>
    <rPh sb="2" eb="4">
      <t>シエン</t>
    </rPh>
    <phoneticPr fontId="1"/>
  </si>
  <si>
    <r>
      <rPr>
        <sz val="10"/>
        <color theme="1"/>
        <rFont val="ＭＳ Ｐゴシック"/>
        <family val="3"/>
        <charset val="128"/>
        <scheme val="minor"/>
      </rPr>
      <t>演題カテゴリー番号</t>
    </r>
    <r>
      <rPr>
        <sz val="11"/>
        <color theme="1"/>
        <rFont val="ＭＳ Ｐゴシック"/>
        <family val="2"/>
        <charset val="128"/>
        <scheme val="minor"/>
      </rPr>
      <t xml:space="preserve">
</t>
    </r>
    <r>
      <rPr>
        <sz val="8"/>
        <color theme="1"/>
        <rFont val="ＭＳ Ｐゴシック"/>
        <family val="3"/>
        <charset val="128"/>
        <scheme val="minor"/>
      </rPr>
      <t>※演題カテゴリー一覧より選択</t>
    </r>
    <rPh sb="0" eb="2">
      <t>エンダイ</t>
    </rPh>
    <rPh sb="7" eb="9">
      <t>バンゴウ</t>
    </rPh>
    <rPh sb="11" eb="13">
      <t>エンダイ</t>
    </rPh>
    <rPh sb="18" eb="20">
      <t>イチラン</t>
    </rPh>
    <rPh sb="22" eb="24">
      <t>センタク</t>
    </rPh>
    <phoneticPr fontId="1"/>
  </si>
  <si>
    <t>ご意見欄</t>
    <rPh sb="1" eb="3">
      <t>イケン</t>
    </rPh>
    <rPh sb="3" eb="4">
      <t>ラン</t>
    </rPh>
    <phoneticPr fontId="1"/>
  </si>
  <si>
    <t>EC_ID</t>
  </si>
  <si>
    <t>EndaiCategory</t>
  </si>
  <si>
    <t>クリティカルパス</t>
  </si>
  <si>
    <t>医療安全</t>
  </si>
  <si>
    <t>感染対策</t>
  </si>
  <si>
    <t>褥瘡対策</t>
  </si>
  <si>
    <t>栄養管理、NST</t>
  </si>
  <si>
    <t>地域連携</t>
  </si>
  <si>
    <t>情報管理</t>
  </si>
  <si>
    <t>教育</t>
  </si>
  <si>
    <t>病院運営</t>
  </si>
  <si>
    <t>組織運営</t>
  </si>
  <si>
    <t>患者サービス</t>
  </si>
  <si>
    <t>看護業務</t>
  </si>
  <si>
    <t>健診業務</t>
  </si>
  <si>
    <t>災害医療</t>
  </si>
  <si>
    <t>臨床倫理</t>
  </si>
  <si>
    <t>症例報告（研修医 対象）</t>
  </si>
  <si>
    <t>臨床研修</t>
  </si>
  <si>
    <t>その他</t>
  </si>
  <si>
    <t>EndaiNo</t>
  </si>
  <si>
    <t>EndaiName</t>
  </si>
  <si>
    <t>クリティカルパス作成・導入</t>
  </si>
  <si>
    <t>電子化クリティカルパス</t>
  </si>
  <si>
    <t>アウトカム・バリアンス分析</t>
  </si>
  <si>
    <t>クリティカルパス、その他</t>
  </si>
  <si>
    <t>医療安全対策・管理</t>
  </si>
  <si>
    <t>医療事故調査</t>
  </si>
  <si>
    <t>安全教育・研修</t>
  </si>
  <si>
    <t>医療安全・その他</t>
  </si>
  <si>
    <t>感染管理、ICT</t>
  </si>
  <si>
    <t>感染対策、サーベイランス</t>
  </si>
  <si>
    <t>感染対策、その他</t>
  </si>
  <si>
    <t>褥瘡対策、全般</t>
  </si>
  <si>
    <t>栄養管理、NST、全般</t>
  </si>
  <si>
    <t>地域連携ネットワークシステム</t>
  </si>
  <si>
    <t>地域連携クリティカルパス</t>
  </si>
  <si>
    <t>患者支援、退院支援</t>
  </si>
  <si>
    <t>在宅医療</t>
  </si>
  <si>
    <t>救急医療</t>
  </si>
  <si>
    <t>地域包括ケア</t>
  </si>
  <si>
    <t>就労支援</t>
  </si>
  <si>
    <t>地域連携、その他</t>
  </si>
  <si>
    <t>リハビリテーション、全般</t>
  </si>
  <si>
    <t>電子カルテ、病院情報システム</t>
  </si>
  <si>
    <t>診療情報管理</t>
  </si>
  <si>
    <t>個人情報保護</t>
  </si>
  <si>
    <t>文書情報管理</t>
  </si>
  <si>
    <t>広報活動</t>
  </si>
  <si>
    <t>情報管理、その他</t>
  </si>
  <si>
    <t>人材育成</t>
  </si>
  <si>
    <t>研修活動</t>
  </si>
  <si>
    <t>総合医育成</t>
  </si>
  <si>
    <t>教育、その他</t>
  </si>
  <si>
    <t>診療報酬</t>
  </si>
  <si>
    <t>DPC</t>
  </si>
  <si>
    <t>物流・コスト管理</t>
  </si>
  <si>
    <t>未収金</t>
  </si>
  <si>
    <t>臨床指標</t>
  </si>
  <si>
    <t>人材確保</t>
  </si>
  <si>
    <t>医師業務負担軽減</t>
  </si>
  <si>
    <t>業務改善</t>
  </si>
  <si>
    <t>病院運営、その他</t>
  </si>
  <si>
    <t>チーム医療</t>
  </si>
  <si>
    <t>ワークライフバランス</t>
  </si>
  <si>
    <t>組織運営、その他</t>
  </si>
  <si>
    <t>患者満足度</t>
  </si>
  <si>
    <t>クレーム・苦情対策</t>
  </si>
  <si>
    <t>患者教育</t>
  </si>
  <si>
    <t>患者サービス、その他</t>
  </si>
  <si>
    <t>看護運営</t>
  </si>
  <si>
    <t>看護必要度</t>
  </si>
  <si>
    <t>看護教育</t>
  </si>
  <si>
    <t>口腔ケア</t>
  </si>
  <si>
    <t>認知症ケア</t>
  </si>
  <si>
    <t>看護業務、その他</t>
  </si>
  <si>
    <t>健診業務、全般</t>
  </si>
  <si>
    <t>災害医療、全般</t>
  </si>
  <si>
    <t>臨床倫理、全般</t>
  </si>
  <si>
    <t>症例報告、全般</t>
  </si>
  <si>
    <t>臨床研修、全般</t>
  </si>
  <si>
    <t>その他、全般</t>
  </si>
  <si>
    <t>EndaiCode</t>
  </si>
  <si>
    <t>01-1</t>
  </si>
  <si>
    <t>02-1</t>
  </si>
  <si>
    <t>03-1</t>
  </si>
  <si>
    <t>04-1</t>
  </si>
  <si>
    <t>05-1</t>
  </si>
  <si>
    <t>06-1</t>
  </si>
  <si>
    <t>06-8</t>
  </si>
  <si>
    <t>07-1</t>
  </si>
  <si>
    <t>08-1</t>
  </si>
  <si>
    <t>09-1</t>
  </si>
  <si>
    <t>10-1</t>
  </si>
  <si>
    <t>11-1</t>
  </si>
  <si>
    <t>12-1</t>
  </si>
  <si>
    <t>13-1</t>
  </si>
  <si>
    <t>14-1</t>
  </si>
  <si>
    <t>15-1</t>
  </si>
  <si>
    <t>16-1</t>
  </si>
  <si>
    <t>17-1</t>
  </si>
  <si>
    <t>18-1</t>
  </si>
  <si>
    <t>19-1</t>
  </si>
  <si>
    <t>Mail</t>
  </si>
  <si>
    <t>Names</t>
  </si>
  <si>
    <t>SubjectClassification</t>
  </si>
  <si>
    <t>Furigana</t>
  </si>
  <si>
    <t>Section</t>
  </si>
  <si>
    <t>TEL</t>
  </si>
  <si>
    <t>Occupation</t>
  </si>
  <si>
    <t>Note</t>
  </si>
  <si>
    <t>Subject</t>
  </si>
  <si>
    <t>所属１：</t>
    <rPh sb="0" eb="2">
      <t>ショゾク</t>
    </rPh>
    <phoneticPr fontId="1"/>
  </si>
  <si>
    <t>所属１の氏名：</t>
    <rPh sb="0" eb="2">
      <t>ショゾク</t>
    </rPh>
    <rPh sb="4" eb="6">
      <t>シメイ</t>
    </rPh>
    <phoneticPr fontId="1"/>
  </si>
  <si>
    <t>所属２：</t>
    <rPh sb="0" eb="2">
      <t>ショゾク</t>
    </rPh>
    <phoneticPr fontId="1"/>
  </si>
  <si>
    <t>所属２の氏名：</t>
    <rPh sb="0" eb="2">
      <t>ショゾク</t>
    </rPh>
    <rPh sb="4" eb="6">
      <t>シメイ</t>
    </rPh>
    <phoneticPr fontId="1"/>
  </si>
  <si>
    <t>所属３：</t>
    <rPh sb="0" eb="2">
      <t>ショゾク</t>
    </rPh>
    <phoneticPr fontId="1"/>
  </si>
  <si>
    <t>所属４：</t>
    <rPh sb="0" eb="2">
      <t>ショゾク</t>
    </rPh>
    <phoneticPr fontId="1"/>
  </si>
  <si>
    <t>所属３の氏名：</t>
    <rPh sb="0" eb="2">
      <t>ショゾク</t>
    </rPh>
    <rPh sb="4" eb="6">
      <t>シメイ</t>
    </rPh>
    <phoneticPr fontId="1"/>
  </si>
  <si>
    <t>所属４の氏名：</t>
    <rPh sb="0" eb="2">
      <t>ショゾク</t>
    </rPh>
    <rPh sb="4" eb="6">
      <t>シメイ</t>
    </rPh>
    <phoneticPr fontId="1"/>
  </si>
  <si>
    <t>ContactNames</t>
    <phoneticPr fontId="1"/>
  </si>
  <si>
    <t>Section1</t>
    <phoneticPr fontId="1"/>
  </si>
  <si>
    <t>Names1</t>
    <phoneticPr fontId="1"/>
  </si>
  <si>
    <t>Section2</t>
  </si>
  <si>
    <t>Names2</t>
  </si>
  <si>
    <t>Section3</t>
  </si>
  <si>
    <t>Names3</t>
  </si>
  <si>
    <t>Section4</t>
  </si>
  <si>
    <t>Names4</t>
  </si>
  <si>
    <t>【目的】当センターの就労移行支援事業では、一般就労を目指す障害者を対象とし、最長2年間の中で利用者が主体的に就職先を選択していく為の支援やトレーニングを行っている。今回、多岐に渡る障害種別や疾患等による就職・定着率を比較し、その要因について検証した。
【方法】平成22年4月1日～平成29年9月30日の間、当センターの就労移行支援を利用終了した延べ59名のデータ分析を行った。
【結果】
1．利用者総数（就職者・職場定着者）：59名（31・17）
・先天性障害17名（7・4）
　脳性麻痺7名（1・1）　知的障害5名（1・1）　発達障害3名（3・2）　その他2名（2・0）
・後天性障害42名（24・13）
　身体障害のみ16名（11・8）　身体障害と高次脳機能障害の重複11名（5・1）　
高次脳機能障害のみ12名（7・4）　精神障害3名（1・0）
2．就職に繋がらなかった要因
職業意識11名　就労意欲6名　注意力3名　体調2名　身体機能1名　精神面1名　その他4名
就職率は、先天性（41％）に対し、後天性（57％）の方が高く、後天性の中では、高次脳機能障害を有する場合に低い結果となった。先天性障害では、社会経験不足から、職業意識や自身の能力理解が難しく就職に繋がり難い。
【結論】就職がゴールではなく、その職場で働き続ける事を目標と考えているが、就職及び職場定着率は低い。この事は、「本人の障害特性と職場のニーズを理解しマッチングさせる」為に、支援者に要求される力量が結果に出たものと受け止めている。職場定着には、就職後の支援も重要であり、当センターでは他の就労支援機関と連携した長期的なアフターフォローや定期的なOB会により、関わりを継続し課題解決に努めて来た。職場定着率は国の課題でもあり、来年度から「就労定着支援事業」が創設される。当センターで行って来た支援が制度化される事で、更なる支援の充実を図り、職場定着に繋げていきたいと考える。</t>
    <phoneticPr fontId="1"/>
  </si>
  <si>
    <t>連絡先外部メールアドレス</t>
    <rPh sb="0" eb="3">
      <t>レンラクサキ</t>
    </rPh>
    <rPh sb="3" eb="5">
      <t>ガイブ</t>
    </rPh>
    <phoneticPr fontId="1"/>
  </si>
  <si>
    <t>文字数</t>
    <rPh sb="0" eb="2">
      <t>モジ</t>
    </rPh>
    <rPh sb="2" eb="3">
      <t>スウ</t>
    </rPh>
    <phoneticPr fontId="1"/>
  </si>
  <si>
    <t>所属５：</t>
    <rPh sb="0" eb="2">
      <t>ショゾク</t>
    </rPh>
    <phoneticPr fontId="1"/>
  </si>
  <si>
    <t>所属５の氏名：</t>
    <rPh sb="0" eb="2">
      <t>ショゾク</t>
    </rPh>
    <rPh sb="4" eb="6">
      <t>シメイ</t>
    </rPh>
    <phoneticPr fontId="1"/>
  </si>
  <si>
    <t>文字数</t>
    <rPh sb="0" eb="3">
      <t>モジスウ</t>
    </rPh>
    <phoneticPr fontId="1"/>
  </si>
  <si>
    <r>
      <t>演題名</t>
    </r>
    <r>
      <rPr>
        <sz val="10"/>
        <color theme="1"/>
        <rFont val="ＭＳ Ｐ明朝"/>
        <family val="1"/>
        <charset val="128"/>
      </rPr>
      <t>　（字体：ゴシック体　　文字サイズ：12ポイント、72文字まで）</t>
    </r>
    <r>
      <rPr>
        <sz val="9"/>
        <color theme="1"/>
        <rFont val="ＭＳ Ｐ明朝"/>
        <family val="1"/>
        <charset val="128"/>
      </rPr>
      <t>　</t>
    </r>
    <r>
      <rPr>
        <b/>
        <sz val="9"/>
        <color rgb="FFFF0000"/>
        <rFont val="ＭＳ Ｐ明朝"/>
        <family val="1"/>
        <charset val="128"/>
      </rPr>
      <t>※改行には「Alt+Enter」を使用してください</t>
    </r>
    <rPh sb="0" eb="2">
      <t>エンダイ</t>
    </rPh>
    <rPh sb="2" eb="3">
      <t>メイ</t>
    </rPh>
    <rPh sb="5" eb="7">
      <t>ジタイ</t>
    </rPh>
    <rPh sb="12" eb="13">
      <t>タイ</t>
    </rPh>
    <rPh sb="15" eb="17">
      <t>モジ</t>
    </rPh>
    <rPh sb="30" eb="32">
      <t>モジ</t>
    </rPh>
    <phoneticPr fontId="1"/>
  </si>
  <si>
    <r>
      <t>本文</t>
    </r>
    <r>
      <rPr>
        <sz val="10"/>
        <color theme="1"/>
        <rFont val="ＭＳ Ｐ明朝"/>
        <family val="1"/>
        <charset val="128"/>
      </rPr>
      <t>　（字体：明朝体　　文字サイズ：10ポイント、22行まで）　</t>
    </r>
    <r>
      <rPr>
        <b/>
        <sz val="9"/>
        <color rgb="FFFF0000"/>
        <rFont val="ＭＳ Ｐ明朝"/>
        <family val="1"/>
        <charset val="128"/>
      </rPr>
      <t>※改行には「Alt+Enter」を使用してください</t>
    </r>
    <rPh sb="0" eb="2">
      <t>ホンブン</t>
    </rPh>
    <rPh sb="4" eb="6">
      <t>ジタイ</t>
    </rPh>
    <rPh sb="27" eb="28">
      <t>ギョウ</t>
    </rPh>
    <rPh sb="33" eb="35">
      <t>カイギョウ</t>
    </rPh>
    <rPh sb="49" eb="51">
      <t>シヨウ</t>
    </rPh>
    <phoneticPr fontId="1"/>
  </si>
  <si>
    <t>Section5</t>
    <phoneticPr fontId="1"/>
  </si>
  <si>
    <t>Names5</t>
    <phoneticPr fontId="1"/>
  </si>
  <si>
    <t>本文</t>
    <phoneticPr fontId="1"/>
  </si>
  <si>
    <t>所属と氏名</t>
    <phoneticPr fontId="1"/>
  </si>
  <si>
    <t>本文：</t>
    <rPh sb="0" eb="2">
      <t>ホンブン</t>
    </rPh>
    <phoneticPr fontId="1"/>
  </si>
  <si>
    <t>演題名：</t>
    <rPh sb="2" eb="3">
      <t>メイ</t>
    </rPh>
    <phoneticPr fontId="1"/>
  </si>
  <si>
    <t>○岡本和子</t>
    <rPh sb="1" eb="3">
      <t>オカモト</t>
    </rPh>
    <rPh sb="3" eb="5">
      <t>カズコ</t>
    </rPh>
    <phoneticPr fontId="1"/>
  </si>
  <si>
    <t>Body</t>
    <phoneticPr fontId="1"/>
  </si>
  <si>
    <t>近森病院　臨床研修部　初期研修医</t>
    <rPh sb="0" eb="2">
      <t>チカモリ</t>
    </rPh>
    <rPh sb="2" eb="4">
      <t>ビョウイン</t>
    </rPh>
    <rPh sb="5" eb="7">
      <t>リンショウ</t>
    </rPh>
    <rPh sb="7" eb="9">
      <t>ケンシュウ</t>
    </rPh>
    <rPh sb="9" eb="10">
      <t>ブ</t>
    </rPh>
    <rPh sb="11" eb="13">
      <t>ショキ</t>
    </rPh>
    <rPh sb="13" eb="16">
      <t>ケンシュウイ</t>
    </rPh>
    <phoneticPr fontId="1"/>
  </si>
  <si>
    <t>眼科</t>
    <rPh sb="0" eb="1">
      <t>ガン</t>
    </rPh>
    <rPh sb="1" eb="2">
      <t>カ</t>
    </rPh>
    <phoneticPr fontId="1"/>
  </si>
  <si>
    <t>原田隆文・藤田早智子</t>
    <rPh sb="0" eb="2">
      <t>ハラダ</t>
    </rPh>
    <rPh sb="2" eb="4">
      <t>タカフミ</t>
    </rPh>
    <rPh sb="5" eb="7">
      <t>フジタ</t>
    </rPh>
    <rPh sb="7" eb="10">
      <t>サチコ</t>
    </rPh>
    <phoneticPr fontId="1"/>
  </si>
  <si>
    <t>ANCA関連血管炎による肺胞出血に対し、体外式模型人工肺（ECMO）の導入
　及び血漿交換を施工したが入院後14日後に死亡した一例</t>
    <phoneticPr fontId="1"/>
  </si>
  <si>
    <t>地域医療連携の構築</t>
    <rPh sb="0" eb="2">
      <t>チイキ</t>
    </rPh>
    <rPh sb="2" eb="4">
      <t>イリョウ</t>
    </rPh>
    <rPh sb="4" eb="6">
      <t>レンケイ</t>
    </rPh>
    <rPh sb="7" eb="9">
      <t>コウチク</t>
    </rPh>
    <phoneticPr fontId="1"/>
  </si>
  <si>
    <t xml:space="preserve">【症例】77歳、女性
【臨床経過】20XX年8月末、両下腿の蜂窩織炎にて当院入院となった。SBT/ABPCにて治療を行い第3病日に蜂窩織炎の所見は消失した。第6病日より少量の血痰が出現したが、バイタルは安定しており経過観察としていた。第7病日に入り血痰が頻回となりSpO2の低下も認められたため、胸部CTを施行したところ両肺葉の広汎な浸潤影を認めた。第8病日に薬剤性の肺胞出血を疑い、SBT/ABPCの投与を中止したが、呼吸状態の悪化を認め、NPPVによる呼吸管理を開始した。第9病日、さらなる呼吸状態の悪化を認め気管挿管管理とした。血痰は持続していたものの、挿管後一時は小康状態になったが、再度SpO2の低下を認めた。急性呼吸窮迫症候群（ARDS）の状態に至ったと考えられ、体外式膜型人工肺（ECMO）の導入を行い、ステロイドパルス療法を開始した。第10病日の尿検査で尿潜血、尿タンパクが認められ、採血検査でも腎機能の低下を認め、急速進行性糸球体腎炎（RPGN）の病態であると考えられた。同日、MPO-ANCA陽性の結果が出たため、顕微鏡的多発血管炎（MPA）と診断した。第11病日、シクロフォスファミドパルス療法及び血漿交換療法も導入した。第12病日になり、全身の血管透過性亢進により全身に浮腫が出現し、頻回の新鮮凍結血漿の輸血により何とかECMOの流量を維持できる状態であった。第14病日、血圧低下が著明となり、死亡された。病理解剖は施行できなかったが、腎及び肺、皮膚の生検を施行した。
【考察】肺胞出血でECMOを導入した症例の文献報告は10例程度であった。本症例では血痰が出現してから肺胞出血に至る経緯が急激であり、診断が困難であった。今回、ANCA関連血管炎による肺胞出血からの呼吸不全に対して、ECMOの導入を始めとした種々の治療を施行したことの妥当性について考察したので報告する。
</t>
    <phoneticPr fontId="1"/>
  </si>
  <si>
    <r>
      <rPr>
        <sz val="10"/>
        <color theme="1"/>
        <rFont val="ＭＳ Ｐ明朝"/>
        <family val="1"/>
        <charset val="128"/>
      </rPr>
      <t>演題名（字体：ゴシック体　　文字サイズ：12ポイント、72文字まで）</t>
    </r>
    <r>
      <rPr>
        <sz val="9"/>
        <color theme="1"/>
        <rFont val="ＭＳ Ｐ明朝"/>
        <family val="1"/>
        <charset val="128"/>
      </rPr>
      <t>　</t>
    </r>
    <r>
      <rPr>
        <b/>
        <sz val="9"/>
        <color rgb="FFFF0000"/>
        <rFont val="ＭＳ Ｐ明朝"/>
        <family val="1"/>
        <charset val="128"/>
      </rPr>
      <t>※改行には「Alt+Enter」を使用してください</t>
    </r>
    <rPh sb="0" eb="2">
      <t>エンダイ</t>
    </rPh>
    <rPh sb="2" eb="3">
      <t>メイ</t>
    </rPh>
    <rPh sb="4" eb="6">
      <t>ジタイ</t>
    </rPh>
    <rPh sb="11" eb="12">
      <t>タイ</t>
    </rPh>
    <rPh sb="14" eb="16">
      <t>モジ</t>
    </rPh>
    <rPh sb="29" eb="31">
      <t>モジ</t>
    </rPh>
    <phoneticPr fontId="1"/>
  </si>
  <si>
    <r>
      <rPr>
        <sz val="10"/>
        <color theme="1"/>
        <rFont val="ＭＳ Ｐ明朝"/>
        <family val="1"/>
        <charset val="128"/>
      </rPr>
      <t>本文　（字体：明朝体　　文字サイズ：10ポイント、22行まで）　</t>
    </r>
    <r>
      <rPr>
        <b/>
        <sz val="9"/>
        <color rgb="FFFF0000"/>
        <rFont val="ＭＳ Ｐ明朝"/>
        <family val="1"/>
        <charset val="128"/>
      </rPr>
      <t>※改行には「Alt+Enter」を使用してください</t>
    </r>
    <rPh sb="0" eb="2">
      <t>ホンブン</t>
    </rPh>
    <rPh sb="4" eb="6">
      <t>ジタイ</t>
    </rPh>
    <rPh sb="27" eb="28">
      <t>ギョウ</t>
    </rPh>
    <rPh sb="33" eb="35">
      <t>カイギョウ</t>
    </rPh>
    <rPh sb="49" eb="51">
      <t>シヨウ</t>
    </rPh>
    <phoneticPr fontId="1"/>
  </si>
  <si>
    <t>○</t>
    <phoneticPr fontId="1"/>
  </si>
  <si>
    <t>○岡林万喜・西本清香・坂本雅代・尾原喜美子・竹村多加・上総満高・田原佳奈・川村久美子・黒岩悦子・塩﨑直子・高松絵里奈・岡本雅代</t>
    <phoneticPr fontId="1"/>
  </si>
  <si>
    <t>連絡者の所属部署</t>
    <rPh sb="0" eb="2">
      <t>レンラク</t>
    </rPh>
    <rPh sb="2" eb="3">
      <t>シャ</t>
    </rPh>
    <rPh sb="4" eb="6">
      <t>ショゾク</t>
    </rPh>
    <rPh sb="6" eb="8">
      <t>ブショ</t>
    </rPh>
    <phoneticPr fontId="1"/>
  </si>
  <si>
    <t>連絡者の職種</t>
    <rPh sb="0" eb="2">
      <t>レンラク</t>
    </rPh>
    <rPh sb="2" eb="3">
      <t>シャ</t>
    </rPh>
    <rPh sb="4" eb="6">
      <t>ショクシュ</t>
    </rPh>
    <phoneticPr fontId="1"/>
  </si>
  <si>
    <t>口演</t>
    <rPh sb="0" eb="2">
      <t>コウエン</t>
    </rPh>
    <phoneticPr fontId="1"/>
  </si>
  <si>
    <t>ポスター</t>
    <phoneticPr fontId="1"/>
  </si>
  <si>
    <t>承認者名（所属長）</t>
    <rPh sb="0" eb="2">
      <t>ショウニン</t>
    </rPh>
    <rPh sb="2" eb="3">
      <t>シャ</t>
    </rPh>
    <rPh sb="3" eb="4">
      <t>メイ</t>
    </rPh>
    <rPh sb="5" eb="8">
      <t>ショゾクチョウ</t>
    </rPh>
    <phoneticPr fontId="1"/>
  </si>
  <si>
    <t>【目的】
【方法】
【結果】
【結論】</t>
    <phoneticPr fontId="1"/>
  </si>
  <si>
    <t>近森病院附属看護学校　　　※学校は例外。職種の記載は不要。</t>
    <rPh sb="0" eb="2">
      <t>チカモリ</t>
    </rPh>
    <rPh sb="2" eb="4">
      <t>ビョウイン</t>
    </rPh>
    <rPh sb="4" eb="6">
      <t>フゾク</t>
    </rPh>
    <rPh sb="6" eb="8">
      <t>カンゴ</t>
    </rPh>
    <rPh sb="8" eb="10">
      <t>ガッコウ</t>
    </rPh>
    <rPh sb="14" eb="16">
      <t>ガッコウ</t>
    </rPh>
    <rPh sb="17" eb="19">
      <t>レイガイ</t>
    </rPh>
    <rPh sb="20" eb="22">
      <t>ショクシュ</t>
    </rPh>
    <rPh sb="23" eb="25">
      <t>キサイ</t>
    </rPh>
    <rPh sb="26" eb="28">
      <t>フヨウ</t>
    </rPh>
    <phoneticPr fontId="1"/>
  </si>
  <si>
    <r>
      <t>所属と氏名</t>
    </r>
    <r>
      <rPr>
        <sz val="10"/>
        <color theme="1"/>
        <rFont val="ＭＳ Ｐ明朝"/>
        <family val="1"/>
        <charset val="128"/>
      </rPr>
      <t xml:space="preserve">　（字体：明朝体　　文字サイズ：１０ポイント、45文字×２行まで　※トータル各90字まで）
</t>
    </r>
    <r>
      <rPr>
        <b/>
        <sz val="10"/>
        <color theme="1"/>
        <rFont val="ＭＳ Ｐ明朝"/>
        <family val="1"/>
        <charset val="128"/>
      </rPr>
      <t>同じ部署：名前と名前の間はナカグロ「・」を入れる　例）山田太郎・山田花子</t>
    </r>
    <rPh sb="0" eb="2">
      <t>ショゾク</t>
    </rPh>
    <rPh sb="3" eb="5">
      <t>シメイ</t>
    </rPh>
    <rPh sb="30" eb="32">
      <t>モジ</t>
    </rPh>
    <rPh sb="34" eb="35">
      <t>ギョウ</t>
    </rPh>
    <rPh sb="43" eb="44">
      <t>カク</t>
    </rPh>
    <rPh sb="46" eb="47">
      <t>ジ</t>
    </rPh>
    <rPh sb="51" eb="52">
      <t>オナ</t>
    </rPh>
    <rPh sb="53" eb="55">
      <t>ブショ</t>
    </rPh>
    <rPh sb="56" eb="58">
      <t>ナマエ</t>
    </rPh>
    <rPh sb="59" eb="61">
      <t>ナマエ</t>
    </rPh>
    <rPh sb="62" eb="63">
      <t>アイダ</t>
    </rPh>
    <rPh sb="72" eb="73">
      <t>イ</t>
    </rPh>
    <rPh sb="76" eb="77">
      <t>レイ</t>
    </rPh>
    <rPh sb="78" eb="80">
      <t>ヤマダ</t>
    </rPh>
    <rPh sb="80" eb="82">
      <t>タロウ</t>
    </rPh>
    <rPh sb="83" eb="85">
      <t>ヤマダ</t>
    </rPh>
    <rPh sb="85" eb="87">
      <t>ハナコ</t>
    </rPh>
    <phoneticPr fontId="1"/>
  </si>
  <si>
    <t>連絡者氏名</t>
    <rPh sb="0" eb="2">
      <t>レンラク</t>
    </rPh>
    <rPh sb="2" eb="3">
      <t>シャ</t>
    </rPh>
    <rPh sb="3" eb="5">
      <t>シメイ</t>
    </rPh>
    <phoneticPr fontId="1"/>
  </si>
  <si>
    <t>連絡者の内線番号</t>
    <rPh sb="0" eb="2">
      <t>レンラク</t>
    </rPh>
    <rPh sb="2" eb="3">
      <t>シャ</t>
    </rPh>
    <rPh sb="4" eb="6">
      <t>ナイセン</t>
    </rPh>
    <rPh sb="6" eb="8">
      <t>バンゴウ</t>
    </rPh>
    <phoneticPr fontId="1"/>
  </si>
  <si>
    <t>分類</t>
    <rPh sb="0" eb="2">
      <t>ブンルイ</t>
    </rPh>
    <phoneticPr fontId="1"/>
  </si>
  <si>
    <t>　※選択してください</t>
    <rPh sb="2" eb="4">
      <t>センタク</t>
    </rPh>
    <phoneticPr fontId="1"/>
  </si>
  <si>
    <t xml:space="preserve"> ※選択してください</t>
    <rPh sb="2" eb="4">
      <t>センタク</t>
    </rPh>
    <phoneticPr fontId="1"/>
  </si>
  <si>
    <t>抄録（症例報告）</t>
  </si>
  <si>
    <t>抄録（症例報告）</t>
    <phoneticPr fontId="1"/>
  </si>
  <si>
    <t>抄録</t>
  </si>
  <si>
    <t>抄録</t>
    <phoneticPr fontId="1"/>
  </si>
  <si>
    <r>
      <t xml:space="preserve">演題カテゴリー名
</t>
    </r>
    <r>
      <rPr>
        <sz val="6"/>
        <color rgb="FFC00000"/>
        <rFont val="ＭＳ Ｐゴシック"/>
        <family val="3"/>
        <charset val="128"/>
        <scheme val="minor"/>
      </rPr>
      <t>※演題カテゴリー番号から自動表示</t>
    </r>
    <rPh sb="7" eb="8">
      <t>メイ</t>
    </rPh>
    <phoneticPr fontId="1"/>
  </si>
  <si>
    <t>Class</t>
    <phoneticPr fontId="1"/>
  </si>
  <si>
    <t>JobType</t>
    <phoneticPr fontId="1"/>
  </si>
  <si>
    <t>総数</t>
    <rPh sb="0" eb="2">
      <t>ソウスウ</t>
    </rPh>
    <phoneticPr fontId="1"/>
  </si>
  <si>
    <t>※総数には肩番号分も加算される</t>
    <rPh sb="1" eb="3">
      <t>ソウスウ</t>
    </rPh>
    <rPh sb="5" eb="6">
      <t>カタ</t>
    </rPh>
    <rPh sb="6" eb="8">
      <t>バンゴウ</t>
    </rPh>
    <rPh sb="8" eb="9">
      <t>ブン</t>
    </rPh>
    <rPh sb="10" eb="12">
      <t>カサン</t>
    </rPh>
    <phoneticPr fontId="1"/>
  </si>
  <si>
    <t>Boss</t>
    <phoneticPr fontId="1"/>
  </si>
  <si>
    <t>発表者の職種</t>
    <rPh sb="0" eb="3">
      <t>ハッピョウシャ</t>
    </rPh>
    <rPh sb="4" eb="6">
      <t>ショクシュ</t>
    </rPh>
    <phoneticPr fontId="1"/>
  </si>
  <si>
    <t>Kind</t>
    <phoneticPr fontId="1"/>
  </si>
  <si>
    <t>JobType1</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</si>
</sst>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9">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10"/>
      <color theme="1"/>
      <name val="ＭＳ Ｐ明朝"/>
      <family val="1"/>
      <charset val="128"/>
    </font>
    <font>
      <sz val="10"/>
      <color theme="1"/>
      <name val="Century"/>
      <family val="1"/>
    </font>
    <font>
      <sz val="10.5"/>
      <color theme="1"/>
      <name val="ＭＳ Ｐ明朝"/>
      <family val="1"/>
      <charset val="128"/>
    </font>
    <font>
      <sz val="11"/>
      <color indexed="8"/>
      <name val="ＭＳ Ｐゴシック"/>
      <family val="3"/>
      <charset val="128"/>
    </font>
    <font>
      <sz val="8"/>
      <color theme="1"/>
      <name val="ＭＳ 明朝"/>
      <family val="1"/>
      <charset val="128"/>
    </font>
    <font>
      <sz val="10"/>
      <color theme="1"/>
      <name val="ＭＳ 明朝"/>
      <family val="1"/>
      <charset val="128"/>
    </font>
    <font>
      <sz val="12"/>
      <color theme="1"/>
      <name val="ＭＳ ゴシック"/>
      <family val="3"/>
      <charset val="128"/>
    </font>
    <font>
      <sz val="6"/>
      <color theme="1"/>
      <name val="ＭＳ Ｐゴシック"/>
      <family val="2"/>
      <charset val="128"/>
      <scheme val="minor"/>
    </font>
    <font>
      <sz val="9"/>
      <color theme="1"/>
      <name val="ＭＳ Ｐ明朝"/>
      <family val="1"/>
      <charset val="128"/>
    </font>
    <font>
      <b/>
      <sz val="9"/>
      <color rgb="FFFF0000"/>
      <name val="ＭＳ Ｐ明朝"/>
      <family val="1"/>
      <charset val="128"/>
    </font>
    <font>
      <sz val="8"/>
      <name val="ＭＳ 明朝"/>
      <family val="1"/>
      <charset val="128"/>
    </font>
    <font>
      <sz val="8"/>
      <color theme="0" tint="-0.34998626667073579"/>
      <name val="ＭＳ 明朝"/>
      <family val="1"/>
      <charset val="128"/>
    </font>
    <font>
      <sz val="8"/>
      <name val="ＭＳ Ｐゴシック"/>
      <family val="2"/>
      <charset val="128"/>
      <scheme val="minor"/>
    </font>
    <font>
      <b/>
      <sz val="10"/>
      <color theme="1"/>
      <name val="ＭＳ Ｐ明朝"/>
      <family val="1"/>
      <charset val="128"/>
    </font>
    <font>
      <sz val="11"/>
      <name val="ＭＳ Ｐゴシック"/>
      <family val="3"/>
      <charset val="128"/>
      <scheme val="minor"/>
    </font>
    <font>
      <sz val="11"/>
      <color theme="0" tint="-0.249977111117893"/>
      <name val="ＭＳ Ｐゴシック"/>
      <family val="2"/>
      <charset val="128"/>
      <scheme val="minor"/>
    </font>
    <font>
      <sz val="11"/>
      <color theme="0" tint="-0.249977111117893"/>
      <name val="ＭＳ Ｐゴシック"/>
      <family val="3"/>
      <charset val="128"/>
      <scheme val="minor"/>
    </font>
    <font>
      <sz val="11"/>
      <color theme="0" tint="-0.34998626667073579"/>
      <name val="ＭＳ Ｐゴシック"/>
      <family val="3"/>
      <charset val="128"/>
      <scheme val="minor"/>
    </font>
    <font>
      <sz val="11"/>
      <color theme="0" tint="-0.249977111117893"/>
      <name val="ＭＳ Ｐゴシック"/>
      <family val="3"/>
      <charset val="128"/>
    </font>
    <font>
      <sz val="11"/>
      <color theme="0" tint="-0.34998626667073579"/>
      <name val="ＭＳ Ｐゴシック"/>
      <family val="3"/>
      <charset val="128"/>
    </font>
    <font>
      <sz val="6"/>
      <color rgb="FFC0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indexed="22"/>
        <bgColor indexed="0"/>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
    <xf numFmtId="0" fontId="0" fillId="0" borderId="0">
      <alignment vertical="center"/>
    </xf>
    <xf numFmtId="0" fontId="11" fillId="0" borderId="0"/>
  </cellStyleXfs>
  <cellXfs count="89">
    <xf numFmtId="0" fontId="0" fillId="0" borderId="0" xfId="0">
      <alignment vertical="center"/>
    </xf>
    <xf numFmtId="49" fontId="4" fillId="0" borderId="0" xfId="0" applyNumberFormat="1" applyFont="1">
      <alignment vertical="center"/>
    </xf>
    <xf numFmtId="0" fontId="4" fillId="0" borderId="0" xfId="0" applyFont="1">
      <alignment vertical="center"/>
    </xf>
    <xf numFmtId="49" fontId="5" fillId="0" borderId="1" xfId="0" applyNumberFormat="1" applyFont="1" applyBorder="1">
      <alignment vertical="center"/>
    </xf>
    <xf numFmtId="49" fontId="5" fillId="0" borderId="2" xfId="0" applyNumberFormat="1" applyFont="1" applyBorder="1">
      <alignment vertical="center"/>
    </xf>
    <xf numFmtId="0" fontId="5" fillId="0" borderId="2" xfId="0" applyFont="1" applyBorder="1">
      <alignment vertical="center"/>
    </xf>
    <xf numFmtId="0" fontId="5" fillId="0" borderId="3" xfId="0" applyFont="1" applyBorder="1">
      <alignment vertical="center"/>
    </xf>
    <xf numFmtId="49" fontId="5" fillId="0" borderId="4" xfId="0" applyNumberFormat="1" applyFont="1" applyBorder="1">
      <alignment vertical="center"/>
    </xf>
    <xf numFmtId="49" fontId="5" fillId="0" borderId="0" xfId="0" applyNumberFormat="1" applyFont="1" applyBorder="1">
      <alignment vertical="center"/>
    </xf>
    <xf numFmtId="0" fontId="5" fillId="0" borderId="0" xfId="0" applyFont="1" applyBorder="1">
      <alignment vertical="center"/>
    </xf>
    <xf numFmtId="0" fontId="5" fillId="0" borderId="5" xfId="0" applyFont="1" applyBorder="1">
      <alignment vertical="center"/>
    </xf>
    <xf numFmtId="49" fontId="5" fillId="0" borderId="6" xfId="0" applyNumberFormat="1" applyFont="1" applyBorder="1">
      <alignment vertical="center"/>
    </xf>
    <xf numFmtId="49" fontId="5" fillId="0" borderId="7" xfId="0" applyNumberFormat="1" applyFont="1" applyBorder="1">
      <alignment vertical="center"/>
    </xf>
    <xf numFmtId="0" fontId="5" fillId="0" borderId="8" xfId="0" applyFont="1" applyBorder="1">
      <alignment vertical="center"/>
    </xf>
    <xf numFmtId="49" fontId="3" fillId="0" borderId="0" xfId="0" applyNumberFormat="1" applyFont="1">
      <alignmen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49" fontId="4" fillId="0" borderId="4" xfId="0" applyNumberFormat="1" applyFont="1" applyBorder="1">
      <alignment vertical="center"/>
    </xf>
    <xf numFmtId="49" fontId="9" fillId="0" borderId="0" xfId="0" applyNumberFormat="1" applyFont="1" applyBorder="1">
      <alignment vertical="center"/>
    </xf>
    <xf numFmtId="0" fontId="9" fillId="0" borderId="0" xfId="0" applyFont="1" applyBorder="1">
      <alignment vertical="center"/>
    </xf>
    <xf numFmtId="49" fontId="9" fillId="0" borderId="7" xfId="0" applyNumberFormat="1" applyFont="1" applyBorder="1">
      <alignment vertical="center"/>
    </xf>
    <xf numFmtId="0" fontId="9" fillId="0" borderId="7" xfId="0" applyFont="1" applyBorder="1">
      <alignment vertical="center"/>
    </xf>
    <xf numFmtId="49" fontId="9" fillId="0" borderId="5" xfId="0" applyNumberFormat="1" applyFont="1" applyBorder="1">
      <alignment vertical="center"/>
    </xf>
    <xf numFmtId="0" fontId="9" fillId="0" borderId="5" xfId="0" applyFont="1" applyBorder="1">
      <alignment vertical="center"/>
    </xf>
    <xf numFmtId="49" fontId="9" fillId="0" borderId="5" xfId="0" applyNumberFormat="1" applyFont="1" applyFill="1" applyBorder="1">
      <alignment vertical="center"/>
    </xf>
    <xf numFmtId="0" fontId="8" fillId="0" borderId="0" xfId="0" applyFont="1" applyBorder="1">
      <alignment vertical="center"/>
    </xf>
    <xf numFmtId="0" fontId="6" fillId="2" borderId="11" xfId="0" applyFont="1" applyFill="1" applyBorder="1" applyAlignment="1">
      <alignment vertical="center" wrapText="1"/>
    </xf>
    <xf numFmtId="0" fontId="0" fillId="2" borderId="11" xfId="0" applyFill="1" applyBorder="1" applyAlignment="1">
      <alignment vertical="center" wrapText="1"/>
    </xf>
    <xf numFmtId="0" fontId="5" fillId="2" borderId="11" xfId="0" applyFont="1" applyFill="1" applyBorder="1" applyAlignment="1">
      <alignment vertical="center"/>
    </xf>
    <xf numFmtId="0" fontId="5" fillId="2" borderId="11" xfId="0" applyFont="1" applyFill="1" applyBorder="1" applyAlignment="1">
      <alignment vertical="center" wrapText="1"/>
    </xf>
    <xf numFmtId="0" fontId="5" fillId="2" borderId="13" xfId="0" applyFont="1" applyFill="1" applyBorder="1" applyAlignment="1">
      <alignment vertical="center"/>
    </xf>
    <xf numFmtId="0" fontId="4" fillId="2" borderId="9" xfId="0" applyFont="1" applyFill="1" applyBorder="1" applyAlignment="1">
      <alignment vertical="center"/>
    </xf>
    <xf numFmtId="0" fontId="10" fillId="2" borderId="22" xfId="0" applyFont="1" applyFill="1" applyBorder="1" applyAlignment="1">
      <alignment horizontal="left" vertical="center" indent="1"/>
    </xf>
    <xf numFmtId="0" fontId="10" fillId="2" borderId="23" xfId="0" applyFont="1" applyFill="1" applyBorder="1" applyAlignment="1">
      <alignment horizontal="left" vertical="center" indent="1"/>
    </xf>
    <xf numFmtId="0" fontId="12" fillId="0" borderId="27" xfId="0" applyFont="1" applyBorder="1" applyAlignment="1">
      <alignment vertical="center"/>
    </xf>
    <xf numFmtId="0" fontId="12" fillId="0" borderId="23" xfId="0" applyFont="1" applyBorder="1" applyAlignment="1">
      <alignment vertical="center"/>
    </xf>
    <xf numFmtId="0" fontId="7" fillId="0" borderId="0" xfId="0" applyFont="1">
      <alignment vertical="center"/>
    </xf>
    <xf numFmtId="0" fontId="13" fillId="0" borderId="27" xfId="0" applyFont="1" applyBorder="1" applyAlignment="1">
      <alignment vertical="center" wrapText="1"/>
    </xf>
    <xf numFmtId="0" fontId="14" fillId="0" borderId="25" xfId="0" applyFont="1" applyBorder="1" applyAlignment="1">
      <alignment vertical="center" wrapText="1"/>
    </xf>
    <xf numFmtId="0" fontId="15" fillId="0" borderId="0" xfId="0" applyFont="1" applyAlignment="1">
      <alignment horizontal="center" vertical="center"/>
    </xf>
    <xf numFmtId="0" fontId="13" fillId="0" borderId="24" xfId="0" applyFont="1" applyBorder="1" applyAlignment="1">
      <alignment vertical="center" wrapText="1"/>
    </xf>
    <xf numFmtId="0" fontId="19" fillId="0" borderId="23" xfId="0" applyFont="1" applyFill="1" applyBorder="1" applyAlignment="1">
      <alignment vertical="center"/>
    </xf>
    <xf numFmtId="0" fontId="18" fillId="0" borderId="21" xfId="0" applyFont="1" applyBorder="1" applyAlignment="1">
      <alignment vertical="center"/>
    </xf>
    <xf numFmtId="0" fontId="12" fillId="0" borderId="29" xfId="0" applyFont="1" applyBorder="1" applyAlignment="1">
      <alignment vertical="center"/>
    </xf>
    <xf numFmtId="0" fontId="0" fillId="0" borderId="0" xfId="0" applyAlignment="1">
      <alignment horizontal="center" vertical="center"/>
    </xf>
    <xf numFmtId="49" fontId="8" fillId="0" borderId="0" xfId="0" applyNumberFormat="1" applyFont="1" applyFill="1" applyBorder="1" applyAlignment="1">
      <alignment vertical="top"/>
    </xf>
    <xf numFmtId="49" fontId="8" fillId="0" borderId="21" xfId="0" applyNumberFormat="1" applyFont="1" applyFill="1" applyBorder="1" applyAlignment="1">
      <alignment vertical="top" wrapText="1"/>
    </xf>
    <xf numFmtId="0" fontId="0" fillId="0" borderId="0" xfId="0" applyAlignment="1">
      <alignment vertical="center"/>
    </xf>
    <xf numFmtId="0" fontId="0" fillId="4" borderId="0" xfId="0" applyFill="1">
      <alignment vertical="center"/>
    </xf>
    <xf numFmtId="0" fontId="4" fillId="2" borderId="21" xfId="0" applyFont="1" applyFill="1" applyBorder="1" applyAlignment="1">
      <alignment horizontal="center" vertical="center"/>
    </xf>
    <xf numFmtId="0" fontId="5" fillId="2" borderId="2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3" xfId="0" applyFont="1" applyFill="1" applyBorder="1" applyAlignment="1">
      <alignment horizontal="center" vertical="center"/>
    </xf>
    <xf numFmtId="0" fontId="13" fillId="0" borderId="27" xfId="0" applyFont="1" applyBorder="1" applyAlignment="1" applyProtection="1">
      <alignment vertical="center" wrapText="1"/>
    </xf>
    <xf numFmtId="0" fontId="13" fillId="0" borderId="24" xfId="0" applyFont="1" applyBorder="1" applyAlignment="1" applyProtection="1">
      <alignment vertical="center" wrapText="1"/>
    </xf>
    <xf numFmtId="0" fontId="20" fillId="0" borderId="0" xfId="0" applyFont="1">
      <alignment vertical="center"/>
    </xf>
    <xf numFmtId="0" fontId="18" fillId="0" borderId="27" xfId="0" applyFont="1" applyBorder="1" applyAlignment="1">
      <alignment vertical="center"/>
    </xf>
    <xf numFmtId="0" fontId="18" fillId="0" borderId="23" xfId="0" applyFont="1" applyBorder="1" applyAlignment="1">
      <alignment vertical="center"/>
    </xf>
    <xf numFmtId="0" fontId="13" fillId="4" borderId="22" xfId="0" applyFont="1" applyFill="1" applyBorder="1" applyAlignment="1">
      <alignment vertical="center" wrapText="1"/>
    </xf>
    <xf numFmtId="0" fontId="13" fillId="4" borderId="28" xfId="0" applyFont="1" applyFill="1" applyBorder="1" applyAlignment="1" applyProtection="1">
      <alignment vertical="center" wrapText="1"/>
    </xf>
    <xf numFmtId="0" fontId="13" fillId="4" borderId="23" xfId="0" applyFont="1" applyFill="1" applyBorder="1" applyAlignment="1" applyProtection="1">
      <alignment vertical="center" wrapText="1"/>
    </xf>
    <xf numFmtId="0" fontId="13" fillId="4" borderId="28" xfId="0" applyFont="1" applyFill="1" applyBorder="1" applyAlignment="1">
      <alignment vertical="center" wrapText="1"/>
    </xf>
    <xf numFmtId="0" fontId="13" fillId="4" borderId="23" xfId="0" applyFont="1" applyFill="1" applyBorder="1" applyAlignment="1">
      <alignment vertical="center" wrapText="1"/>
    </xf>
    <xf numFmtId="0" fontId="10" fillId="2" borderId="26" xfId="0" applyFont="1" applyFill="1" applyBorder="1" applyAlignment="1">
      <alignment horizontal="left" vertical="center" wrapText="1" indent="1"/>
    </xf>
    <xf numFmtId="0" fontId="6" fillId="0" borderId="12" xfId="0" applyFont="1" applyBorder="1" applyAlignment="1">
      <alignment vertical="center"/>
    </xf>
    <xf numFmtId="0" fontId="6" fillId="5" borderId="12" xfId="0" applyFont="1" applyFill="1" applyBorder="1" applyAlignment="1">
      <alignment vertical="center"/>
    </xf>
    <xf numFmtId="49" fontId="6" fillId="0" borderId="12" xfId="0" applyNumberFormat="1" applyFont="1" applyBorder="1" applyAlignment="1">
      <alignment vertical="center" wrapText="1"/>
    </xf>
    <xf numFmtId="0" fontId="14" fillId="0" borderId="23" xfId="0" applyFont="1" applyBorder="1" applyAlignment="1">
      <alignment vertical="center" wrapText="1"/>
    </xf>
    <xf numFmtId="0" fontId="23" fillId="0" borderId="0" xfId="0" applyFont="1">
      <alignment vertical="center"/>
    </xf>
    <xf numFmtId="0" fontId="24" fillId="0" borderId="0" xfId="0" applyFont="1">
      <alignment vertical="center"/>
    </xf>
    <xf numFmtId="0" fontId="25" fillId="0" borderId="0" xfId="0" applyFont="1">
      <alignment vertical="center"/>
    </xf>
    <xf numFmtId="176" fontId="26" fillId="0" borderId="20" xfId="1" applyNumberFormat="1" applyFont="1" applyFill="1" applyBorder="1" applyAlignment="1">
      <alignment horizontal="right" wrapText="1"/>
    </xf>
    <xf numFmtId="0" fontId="26" fillId="0" borderId="20" xfId="1" applyFont="1" applyFill="1" applyBorder="1" applyAlignment="1">
      <alignment wrapText="1"/>
    </xf>
    <xf numFmtId="0" fontId="26" fillId="0" borderId="20" xfId="1" applyFont="1" applyFill="1" applyBorder="1" applyAlignment="1">
      <alignment horizontal="right" wrapText="1"/>
    </xf>
    <xf numFmtId="0" fontId="27" fillId="3" borderId="19" xfId="1" applyFont="1" applyFill="1" applyBorder="1" applyAlignment="1">
      <alignment horizontal="center"/>
    </xf>
    <xf numFmtId="0" fontId="22" fillId="6" borderId="12" xfId="0" applyFont="1" applyFill="1" applyBorder="1" applyAlignment="1">
      <alignment vertical="center"/>
    </xf>
    <xf numFmtId="0" fontId="0" fillId="0" borderId="21" xfId="0" applyBorder="1" applyAlignment="1">
      <alignment vertical="top" wrapText="1"/>
    </xf>
    <xf numFmtId="49" fontId="0" fillId="0" borderId="21" xfId="0" applyNumberFormat="1" applyBorder="1" applyAlignment="1">
      <alignment vertical="top" wrapText="1"/>
    </xf>
    <xf numFmtId="0" fontId="0" fillId="0" borderId="0" xfId="0" applyAlignment="1">
      <alignment vertical="top" wrapText="1"/>
    </xf>
    <xf numFmtId="0" fontId="7" fillId="0" borderId="0" xfId="0" applyFont="1" applyAlignment="1">
      <alignment horizontal="center" vertical="center"/>
    </xf>
    <xf numFmtId="49" fontId="6" fillId="0" borderId="10" xfId="0" applyNumberFormat="1" applyFont="1" applyBorder="1" applyAlignment="1">
      <alignment vertical="center" wrapText="1"/>
    </xf>
    <xf numFmtId="49" fontId="6" fillId="0" borderId="17" xfId="0" applyNumberFormat="1" applyFont="1" applyBorder="1" applyAlignment="1">
      <alignment horizontal="left" vertical="center" wrapText="1"/>
    </xf>
    <xf numFmtId="49" fontId="6" fillId="0" borderId="18" xfId="0" applyNumberFormat="1" applyFont="1" applyBorder="1" applyAlignment="1">
      <alignment vertical="top" wrapText="1"/>
    </xf>
    <xf numFmtId="0" fontId="5" fillId="2" borderId="30" xfId="0" applyFont="1" applyFill="1" applyBorder="1" applyAlignment="1">
      <alignment vertical="center"/>
    </xf>
    <xf numFmtId="49" fontId="6" fillId="0" borderId="31" xfId="0" applyNumberFormat="1" applyFont="1" applyBorder="1" applyAlignment="1">
      <alignment vertical="center" wrapText="1"/>
    </xf>
    <xf numFmtId="49" fontId="4"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2" borderId="0" xfId="0" applyFill="1" applyAlignment="1">
      <alignment horizontal="right" vertical="top" textRotation="255"/>
    </xf>
  </cellXfs>
  <cellStyles count="2">
    <cellStyle name="標準" xfId="0" builtinId="0"/>
    <cellStyle name="標準_演題申込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38101</xdr:colOff>
      <xdr:row>5</xdr:row>
      <xdr:rowOff>57149</xdr:rowOff>
    </xdr:from>
    <xdr:to>
      <xdr:col>8</xdr:col>
      <xdr:colOff>428626</xdr:colOff>
      <xdr:row>10</xdr:row>
      <xdr:rowOff>314325</xdr:rowOff>
    </xdr:to>
    <xdr:sp macro="" textlink="">
      <xdr:nvSpPr>
        <xdr:cNvPr id="3" name="テキスト ボックス 2"/>
        <xdr:cNvSpPr txBox="1"/>
      </xdr:nvSpPr>
      <xdr:spPr>
        <a:xfrm>
          <a:off x="6324601" y="1962149"/>
          <a:ext cx="5657850" cy="2162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altLang="ja-JP" sz="1100">
            <a:solidFill>
              <a:schemeClr val="dk1"/>
            </a:solidFill>
            <a:effectLst/>
            <a:latin typeface="+mn-lt"/>
            <a:ea typeface="+mn-ea"/>
            <a:cs typeface="+mn-cs"/>
          </a:endParaRPr>
        </a:p>
        <a:p>
          <a:pPr algn="l"/>
          <a:r>
            <a:rPr lang="ja-JP" altLang="ja-JP" sz="1100">
              <a:solidFill>
                <a:srgbClr val="FF0000"/>
              </a:solidFill>
              <a:effectLst/>
              <a:latin typeface="+mn-lt"/>
              <a:ea typeface="+mn-ea"/>
              <a:cs typeface="+mn-cs"/>
            </a:rPr>
            <a:t>必要事項を記入の上、事務局までメール添付でお送りください。</a:t>
          </a:r>
        </a:p>
        <a:p>
          <a:pPr algn="l"/>
          <a:r>
            <a:rPr lang="ja-JP" altLang="ja-JP" sz="1100">
              <a:solidFill>
                <a:srgbClr val="FF0000"/>
              </a:solidFill>
              <a:effectLst/>
              <a:latin typeface="+mn-lt"/>
              <a:ea typeface="+mn-ea"/>
              <a:cs typeface="+mn-cs"/>
            </a:rPr>
            <a:t>申込〆切　</a:t>
          </a:r>
          <a:r>
            <a:rPr lang="en-US" altLang="ja-JP" sz="1100">
              <a:solidFill>
                <a:srgbClr val="FF0000"/>
              </a:solidFill>
              <a:effectLst/>
              <a:latin typeface="+mn-lt"/>
              <a:ea typeface="+mn-ea"/>
              <a:cs typeface="+mn-cs"/>
            </a:rPr>
            <a:t>2025</a:t>
          </a:r>
          <a:r>
            <a:rPr lang="ja-JP" altLang="ja-JP" sz="1100">
              <a:solidFill>
                <a:srgbClr val="FF0000"/>
              </a:solidFill>
              <a:effectLst/>
              <a:latin typeface="+mn-lt"/>
              <a:ea typeface="+mn-ea"/>
              <a:cs typeface="+mn-cs"/>
            </a:rPr>
            <a:t>年</a:t>
          </a:r>
          <a:r>
            <a:rPr lang="en-US" altLang="ja-JP" sz="1100">
              <a:solidFill>
                <a:srgbClr val="FF0000"/>
              </a:solidFill>
              <a:effectLst/>
              <a:latin typeface="+mn-lt"/>
              <a:ea typeface="+mn-ea"/>
              <a:cs typeface="+mn-cs"/>
            </a:rPr>
            <a:t>10</a:t>
          </a:r>
          <a:r>
            <a:rPr lang="ja-JP" altLang="ja-JP" sz="1100">
              <a:solidFill>
                <a:srgbClr val="FF0000"/>
              </a:solidFill>
              <a:effectLst/>
              <a:latin typeface="+mn-lt"/>
              <a:ea typeface="+mn-ea"/>
              <a:cs typeface="+mn-cs"/>
            </a:rPr>
            <a:t>月</a:t>
          </a:r>
          <a:r>
            <a:rPr lang="en-US" altLang="ja-JP" sz="1100">
              <a:solidFill>
                <a:srgbClr val="FF0000"/>
              </a:solidFill>
              <a:effectLst/>
              <a:latin typeface="+mn-lt"/>
              <a:ea typeface="+mn-ea"/>
              <a:cs typeface="+mn-cs"/>
            </a:rPr>
            <a:t>31</a:t>
          </a:r>
          <a:r>
            <a:rPr lang="ja-JP" altLang="ja-JP" sz="1100">
              <a:solidFill>
                <a:srgbClr val="FF0000"/>
              </a:solidFill>
              <a:effectLst/>
              <a:latin typeface="+mn-lt"/>
              <a:ea typeface="+mn-ea"/>
              <a:cs typeface="+mn-cs"/>
            </a:rPr>
            <a:t>日（</a:t>
          </a:r>
          <a:r>
            <a:rPr lang="ja-JP" altLang="en-US" sz="1100">
              <a:solidFill>
                <a:srgbClr val="FF0000"/>
              </a:solidFill>
              <a:effectLst/>
              <a:latin typeface="+mn-lt"/>
              <a:ea typeface="+mn-ea"/>
              <a:cs typeface="+mn-cs"/>
            </a:rPr>
            <a:t>金</a:t>
          </a:r>
          <a:r>
            <a:rPr lang="ja-JP" altLang="ja-JP" sz="1100">
              <a:solidFill>
                <a:srgbClr val="FF0000"/>
              </a:solidFill>
              <a:effectLst/>
              <a:latin typeface="+mn-lt"/>
              <a:ea typeface="+mn-ea"/>
              <a:cs typeface="+mn-cs"/>
            </a:rPr>
            <a:t>）</a:t>
          </a:r>
          <a:r>
            <a:rPr lang="en-US" altLang="ja-JP" sz="1100">
              <a:solidFill>
                <a:srgbClr val="FF0000"/>
              </a:solidFill>
              <a:effectLst/>
              <a:latin typeface="+mn-lt"/>
              <a:ea typeface="+mn-ea"/>
              <a:cs typeface="+mn-cs"/>
            </a:rPr>
            <a:t>17</a:t>
          </a:r>
          <a:r>
            <a:rPr lang="ja-JP" altLang="ja-JP" sz="1100">
              <a:solidFill>
                <a:srgbClr val="FF0000"/>
              </a:solidFill>
              <a:effectLst/>
              <a:latin typeface="+mn-lt"/>
              <a:ea typeface="+mn-ea"/>
              <a:cs typeface="+mn-cs"/>
            </a:rPr>
            <a:t>時（厳守）</a:t>
          </a:r>
          <a:endParaRPr lang="en-US" altLang="ja-JP" sz="1100">
            <a:solidFill>
              <a:srgbClr val="FF0000"/>
            </a:solidFill>
            <a:effectLst/>
            <a:latin typeface="+mn-lt"/>
            <a:ea typeface="+mn-ea"/>
            <a:cs typeface="+mn-cs"/>
          </a:endParaRPr>
        </a:p>
        <a:p>
          <a:pPr algn="l"/>
          <a:endParaRPr lang="en-US" altLang="ja-JP" sz="1100">
            <a:solidFill>
              <a:srgbClr val="FF0000"/>
            </a:solidFill>
            <a:effectLst/>
            <a:latin typeface="+mn-lt"/>
            <a:ea typeface="+mn-ea"/>
            <a:cs typeface="+mn-cs"/>
          </a:endParaRPr>
        </a:p>
        <a:p>
          <a:pPr algn="l"/>
          <a:endParaRPr lang="ja-JP" altLang="ja-JP" sz="1100">
            <a:solidFill>
              <a:srgbClr val="FF0000"/>
            </a:solidFill>
            <a:effectLst/>
            <a:latin typeface="+mn-lt"/>
            <a:ea typeface="+mn-ea"/>
            <a:cs typeface="+mn-cs"/>
          </a:endParaRPr>
        </a:p>
        <a:p>
          <a:pPr algn="l"/>
          <a:r>
            <a:rPr lang="en-US"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ネット側</a:t>
          </a:r>
          <a:r>
            <a:rPr lang="en-US" altLang="ja-JP" sz="1100">
              <a:solidFill>
                <a:sysClr val="windowText" lastClr="000000"/>
              </a:solidFill>
              <a:effectLst/>
              <a:latin typeface="+mn-lt"/>
              <a:ea typeface="+mn-ea"/>
              <a:cs typeface="+mn-cs"/>
            </a:rPr>
            <a:t>PC</a:t>
          </a:r>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申 込 先　</a:t>
          </a:r>
          <a:r>
            <a:rPr lang="en-US" altLang="ja-JP" sz="1100">
              <a:solidFill>
                <a:sysClr val="windowText" lastClr="000000"/>
              </a:solidFill>
              <a:effectLst/>
              <a:latin typeface="+mn-lt"/>
              <a:ea typeface="+mn-ea"/>
              <a:cs typeface="+mn-cs"/>
            </a:rPr>
            <a:t>gakkai@chikamori.com</a:t>
          </a:r>
          <a:br>
            <a:rPr lang="en-US" altLang="ja-JP" sz="1100">
              <a:solidFill>
                <a:sysClr val="windowText" lastClr="000000"/>
              </a:solidFill>
              <a:effectLst/>
              <a:latin typeface="+mn-lt"/>
              <a:ea typeface="+mn-ea"/>
              <a:cs typeface="+mn-cs"/>
            </a:rPr>
          </a:br>
          <a:endParaRPr lang="ja-JP" altLang="ja-JP" sz="1100">
            <a:solidFill>
              <a:sysClr val="windowText" lastClr="000000"/>
            </a:solidFill>
            <a:effectLst/>
            <a:latin typeface="+mn-lt"/>
            <a:ea typeface="+mn-ea"/>
            <a:cs typeface="+mn-cs"/>
          </a:endParaRPr>
        </a:p>
        <a:p>
          <a:r>
            <a:rPr kumimoji="1" lang="ja-JP" altLang="ja-JP" sz="1100">
              <a:solidFill>
                <a:schemeClr val="dk1"/>
              </a:solidFill>
              <a:effectLst/>
              <a:latin typeface="+mn-lt"/>
              <a:ea typeface="+mn-ea"/>
              <a:cs typeface="+mn-cs"/>
            </a:rPr>
            <a:t>* サイボウズメールで申込みされる場合は、下記アドレスを選択ください。</a:t>
          </a:r>
          <a:endParaRPr lang="ja-JP" altLang="ja-JP">
            <a:effectLst/>
          </a:endParaRPr>
        </a:p>
        <a:p>
          <a:r>
            <a:rPr kumimoji="1" lang="ja-JP" altLang="ja-JP" sz="1100">
              <a:solidFill>
                <a:schemeClr val="dk1"/>
              </a:solidFill>
              <a:effectLst/>
              <a:latin typeface="+mn-lt"/>
              <a:ea typeface="+mn-ea"/>
              <a:cs typeface="+mn-cs"/>
            </a:rPr>
            <a:t>　</a:t>
          </a:r>
          <a:r>
            <a:rPr kumimoji="1" lang="ja-JP" altLang="ja-JP" sz="1100" u="sng">
              <a:solidFill>
                <a:schemeClr val="dk1"/>
              </a:solidFill>
              <a:effectLst/>
              <a:latin typeface="+mn-lt"/>
              <a:ea typeface="+mn-ea"/>
              <a:cs typeface="+mn-cs"/>
            </a:rPr>
            <a:t>サイボウズ</a:t>
          </a:r>
          <a:endParaRPr lang="ja-JP" altLang="ja-JP">
            <a:effectLst/>
          </a:endParaRPr>
        </a:p>
        <a:p>
          <a:r>
            <a:rPr kumimoji="1" lang="ja-JP" altLang="ja-JP" sz="1100">
              <a:solidFill>
                <a:schemeClr val="dk1"/>
              </a:solidFill>
              <a:effectLst/>
              <a:latin typeface="+mn-lt"/>
              <a:ea typeface="+mn-ea"/>
              <a:cs typeface="+mn-cs"/>
            </a:rPr>
            <a:t>　アドレス選択　　　管理部 ＞ </a:t>
          </a:r>
          <a:r>
            <a:rPr kumimoji="1" lang="ja-JP" altLang="en-US" sz="1100">
              <a:solidFill>
                <a:schemeClr val="dk1"/>
              </a:solidFill>
              <a:effectLst/>
              <a:latin typeface="+mn-lt"/>
              <a:ea typeface="+mn-ea"/>
              <a:cs typeface="+mn-cs"/>
            </a:rPr>
            <a:t>経営企画部</a:t>
          </a:r>
          <a:r>
            <a:rPr kumimoji="1" lang="ja-JP" altLang="ja-JP" sz="1100">
              <a:solidFill>
                <a:schemeClr val="dk1"/>
              </a:solidFill>
              <a:effectLst/>
              <a:latin typeface="+mn-lt"/>
              <a:ea typeface="+mn-ea"/>
              <a:cs typeface="+mn-cs"/>
            </a:rPr>
            <a:t> ＞ </a:t>
          </a:r>
          <a:r>
            <a:rPr kumimoji="1" lang="ja-JP" altLang="en-US" sz="1100">
              <a:solidFill>
                <a:schemeClr val="dk1"/>
              </a:solidFill>
              <a:effectLst/>
              <a:latin typeface="+mn-lt"/>
              <a:ea typeface="+mn-ea"/>
              <a:cs typeface="+mn-cs"/>
            </a:rPr>
            <a:t>広報課</a:t>
          </a:r>
          <a:r>
            <a:rPr kumimoji="1" lang="ja-JP" altLang="ja-JP" sz="1100">
              <a:solidFill>
                <a:schemeClr val="dk1"/>
              </a:solidFill>
              <a:effectLst/>
              <a:latin typeface="+mn-lt"/>
              <a:ea typeface="+mn-ea"/>
              <a:cs typeface="+mn-cs"/>
            </a:rPr>
            <a:t> ＞ </a:t>
          </a:r>
          <a:r>
            <a:rPr kumimoji="1" lang="ja-JP" altLang="en-US" sz="1100">
              <a:solidFill>
                <a:schemeClr val="dk1"/>
              </a:solidFill>
              <a:effectLst/>
              <a:latin typeface="+mn-lt"/>
              <a:ea typeface="+mn-ea"/>
              <a:cs typeface="+mn-cs"/>
            </a:rPr>
            <a:t>岩神美紀</a:t>
          </a:r>
          <a:endParaRPr lang="ja-JP" altLang="ja-JP">
            <a:effectLst/>
          </a:endParaRPr>
        </a:p>
        <a:p>
          <a:endParaRPr kumimoji="1" lang="ja-JP" altLang="en-US" sz="1100"/>
        </a:p>
      </xdr:txBody>
    </xdr:sp>
    <xdr:clientData/>
  </xdr:twoCellAnchor>
  <xdr:twoCellAnchor>
    <xdr:from>
      <xdr:col>3</xdr:col>
      <xdr:colOff>57150</xdr:colOff>
      <xdr:row>0</xdr:row>
      <xdr:rowOff>19050</xdr:rowOff>
    </xdr:from>
    <xdr:to>
      <xdr:col>8</xdr:col>
      <xdr:colOff>419100</xdr:colOff>
      <xdr:row>5</xdr:row>
      <xdr:rowOff>9525</xdr:rowOff>
    </xdr:to>
    <xdr:sp macro="" textlink="">
      <xdr:nvSpPr>
        <xdr:cNvPr id="4" name="テキスト ボックス 3"/>
        <xdr:cNvSpPr txBox="1"/>
      </xdr:nvSpPr>
      <xdr:spPr>
        <a:xfrm>
          <a:off x="6343650" y="19050"/>
          <a:ext cx="562927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altLang="ja-JP" sz="2000">
            <a:solidFill>
              <a:schemeClr val="dk1"/>
            </a:solidFill>
            <a:effectLst/>
            <a:latin typeface="+mn-lt"/>
            <a:ea typeface="+mn-ea"/>
            <a:cs typeface="+mn-cs"/>
          </a:endParaRPr>
        </a:p>
        <a:p>
          <a:pPr algn="l"/>
          <a:r>
            <a:rPr lang="en-US" altLang="ja-JP" sz="2000" b="0">
              <a:solidFill>
                <a:srgbClr val="FF0000"/>
              </a:solidFill>
              <a:effectLst/>
              <a:latin typeface="+mn-lt"/>
              <a:ea typeface="+mn-ea"/>
              <a:cs typeface="+mn-cs"/>
            </a:rPr>
            <a:t>※ </a:t>
          </a:r>
          <a:r>
            <a:rPr lang="ja-JP" altLang="en-US" sz="2000" b="0">
              <a:solidFill>
                <a:srgbClr val="FF0000"/>
              </a:solidFill>
              <a:effectLst/>
              <a:latin typeface="+mn-lt"/>
              <a:ea typeface="+mn-ea"/>
              <a:cs typeface="+mn-cs"/>
            </a:rPr>
            <a:t>業務改善活動の報告の方へ</a:t>
          </a:r>
          <a:endParaRPr lang="en-US" altLang="ja-JP" sz="2000" b="0">
            <a:solidFill>
              <a:srgbClr val="FF0000"/>
            </a:solidFill>
            <a:effectLst/>
            <a:latin typeface="+mn-lt"/>
            <a:ea typeface="+mn-ea"/>
            <a:cs typeface="+mn-cs"/>
          </a:endParaRPr>
        </a:p>
        <a:p>
          <a:pPr algn="l"/>
          <a:r>
            <a:rPr lang="ja-JP" altLang="en-US" sz="2000" b="0">
              <a:solidFill>
                <a:srgbClr val="FF0000"/>
              </a:solidFill>
              <a:effectLst/>
              <a:latin typeface="+mn-lt"/>
              <a:ea typeface="+mn-ea"/>
              <a:cs typeface="+mn-cs"/>
            </a:rPr>
            <a:t>      一番下のご意見欄に</a:t>
          </a:r>
          <a:endParaRPr lang="en-US" altLang="ja-JP" sz="2000" b="0">
            <a:solidFill>
              <a:srgbClr val="FF0000"/>
            </a:solidFill>
            <a:effectLst/>
            <a:latin typeface="+mn-lt"/>
            <a:ea typeface="+mn-ea"/>
            <a:cs typeface="+mn-cs"/>
          </a:endParaRPr>
        </a:p>
        <a:p>
          <a:pPr algn="l"/>
          <a:r>
            <a:rPr lang="ja-JP" altLang="en-US" sz="2000" b="0">
              <a:solidFill>
                <a:srgbClr val="FF0000"/>
              </a:solidFill>
              <a:effectLst/>
              <a:latin typeface="+mn-lt"/>
              <a:ea typeface="+mn-ea"/>
              <a:cs typeface="+mn-cs"/>
            </a:rPr>
            <a:t>     「業務改善」と明記お願いします。</a:t>
          </a:r>
          <a:endParaRPr lang="en-US" altLang="ja-JP" sz="2000" b="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171449</xdr:colOff>
      <xdr:row>15</xdr:row>
      <xdr:rowOff>2171700</xdr:rowOff>
    </xdr:from>
    <xdr:to>
      <xdr:col>10</xdr:col>
      <xdr:colOff>85724</xdr:colOff>
      <xdr:row>15</xdr:row>
      <xdr:rowOff>3133725</xdr:rowOff>
    </xdr:to>
    <xdr:sp macro="" textlink="">
      <xdr:nvSpPr>
        <xdr:cNvPr id="2" name="四角形吹き出し 1"/>
        <xdr:cNvSpPr/>
      </xdr:nvSpPr>
      <xdr:spPr>
        <a:xfrm>
          <a:off x="7448549" y="7553325"/>
          <a:ext cx="4352925" cy="962025"/>
        </a:xfrm>
        <a:prstGeom prst="wedgeRectCallout">
          <a:avLst>
            <a:gd name="adj1" fmla="val -58106"/>
            <a:gd name="adj2" fmla="val 172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0" bIns="0" rtlCol="0" anchor="t"/>
        <a:lstStyle/>
        <a:p>
          <a:pPr>
            <a:lnSpc>
              <a:spcPts val="1680"/>
            </a:lnSpc>
          </a:pP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原則として、本文の構成は、</a:t>
          </a:r>
          <a: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目的、方法、結果、結論」</a:t>
          </a:r>
          <a:r>
            <a:rPr kumimoji="1" lang="ja-JP" altLang="en-US"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と</a:t>
          </a:r>
          <a:r>
            <a:rPr kumimoji="1"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してください。</a:t>
          </a:r>
          <a:endParaRPr kumimoji="1" lang="en-US"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680"/>
            </a:lnSpc>
          </a:pPr>
          <a:r>
            <a:rPr lang="en-US"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症例報告の場合は、この限りではありません。</a:t>
          </a:r>
          <a:endParaRPr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fPrintsWithSheet="0"/>
  </xdr:twoCellAnchor>
  <xdr:twoCellAnchor>
    <xdr:from>
      <xdr:col>4</xdr:col>
      <xdr:colOff>171451</xdr:colOff>
      <xdr:row>0</xdr:row>
      <xdr:rowOff>38101</xdr:rowOff>
    </xdr:from>
    <xdr:to>
      <xdr:col>16</xdr:col>
      <xdr:colOff>419100</xdr:colOff>
      <xdr:row>15</xdr:row>
      <xdr:rowOff>1952625</xdr:rowOff>
    </xdr:to>
    <xdr:grpSp>
      <xdr:nvGrpSpPr>
        <xdr:cNvPr id="5" name="グループ化 4"/>
        <xdr:cNvGrpSpPr/>
      </xdr:nvGrpSpPr>
      <xdr:grpSpPr>
        <a:xfrm>
          <a:off x="7772401" y="38101"/>
          <a:ext cx="8477249" cy="7296149"/>
          <a:chOff x="7772401" y="38101"/>
          <a:chExt cx="8477249" cy="7296149"/>
        </a:xfrm>
      </xdr:grpSpPr>
      <xdr:sp macro="" textlink="">
        <xdr:nvSpPr>
          <xdr:cNvPr id="3" name="テキスト ボックス 4"/>
          <xdr:cNvSpPr txBox="1"/>
        </xdr:nvSpPr>
        <xdr:spPr>
          <a:xfrm>
            <a:off x="7772401" y="38101"/>
            <a:ext cx="8477249" cy="7296149"/>
          </a:xfrm>
          <a:prstGeom prst="rect">
            <a:avLst/>
          </a:prstGeom>
          <a:solidFill>
            <a:schemeClr val="lt1"/>
          </a:solidFill>
          <a:ln w="53975">
            <a:solidFill>
              <a:srgbClr val="FF0000"/>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solidFill>
                  <a:sysClr val="windowText" lastClr="000000"/>
                </a:solidFill>
                <a:effectLst/>
                <a:ea typeface="ＭＳ 明朝" panose="02020609040205080304" pitchFamily="17" charset="-128"/>
                <a:cs typeface="Times New Roman" panose="02020603050405020304" pitchFamily="18" charset="0"/>
              </a:rPr>
              <a:t>注意事項</a:t>
            </a:r>
            <a:endParaRPr lang="en-US" altLang="ja-JP" sz="1050" b="1"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sz="1050" kern="100">
                <a:solidFill>
                  <a:sysClr val="windowText" lastClr="000000"/>
                </a:solidFill>
                <a:effectLst/>
                <a:ea typeface="ＭＳ 明朝" panose="02020609040205080304" pitchFamily="17" charset="-128"/>
                <a:cs typeface="Times New Roman" panose="02020603050405020304" pitchFamily="18" charset="0"/>
              </a:rPr>
              <a:t>※名前、所属、職種について　</a:t>
            </a:r>
          </a:p>
          <a:p>
            <a:pPr indent="133350"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筆頭演者の前</a:t>
            </a:r>
            <a:r>
              <a:rPr lang="ja-JP" sz="1050" kern="100">
                <a:solidFill>
                  <a:sysClr val="windowText" lastClr="000000"/>
                </a:solidFill>
                <a:effectLst/>
                <a:ea typeface="ＭＳ 明朝" panose="02020609040205080304" pitchFamily="17" charset="-128"/>
                <a:cs typeface="Times New Roman" panose="02020603050405020304" pitchFamily="18" charset="0"/>
              </a:rPr>
              <a:t>に〇をつけてください。</a:t>
            </a:r>
            <a:r>
              <a:rPr lang="ja-JP" altLang="en-US" sz="1050" kern="100">
                <a:solidFill>
                  <a:sysClr val="windowText" lastClr="000000"/>
                </a:solidFill>
                <a:effectLst/>
                <a:ea typeface="ＭＳ 明朝" panose="02020609040205080304" pitchFamily="17" charset="-128"/>
                <a:cs typeface="Times New Roman" panose="02020603050405020304" pitchFamily="18" charset="0"/>
              </a:rPr>
              <a:t>続けて共同演者を記載してください。</a:t>
            </a:r>
            <a:endParaRPr lang="ja-JP" sz="1050" kern="100">
              <a:solidFill>
                <a:sysClr val="windowText" lastClr="000000"/>
              </a:solidFill>
              <a:effectLst/>
              <a:ea typeface="ＭＳ 明朝" panose="02020609040205080304" pitchFamily="17" charset="-128"/>
              <a:cs typeface="Times New Roman" panose="02020603050405020304" pitchFamily="18" charset="0"/>
            </a:endParaRPr>
          </a:p>
          <a:p>
            <a:pPr indent="133350"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★看護学校、事務は職種の記載は不要。所属のみ。（サンプルシート参照）</a:t>
            </a:r>
            <a:endParaRPr 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　</a:t>
            </a:r>
            <a:r>
              <a:rPr lang="ja-JP" sz="1050" kern="100">
                <a:solidFill>
                  <a:sysClr val="windowText" lastClr="000000"/>
                </a:solidFill>
                <a:effectLst/>
                <a:ea typeface="ＭＳ 明朝" panose="02020609040205080304" pitchFamily="17" charset="-128"/>
                <a:cs typeface="Times New Roman" panose="02020603050405020304" pitchFamily="18" charset="0"/>
              </a:rPr>
              <a:t>例１）</a:t>
            </a:r>
            <a:r>
              <a:rPr lang="ja-JP" altLang="en-US" sz="1050" kern="100">
                <a:solidFill>
                  <a:sysClr val="windowText" lastClr="000000"/>
                </a:solidFill>
                <a:effectLst/>
                <a:ea typeface="ＭＳ 明朝" panose="02020609040205080304" pitchFamily="17" charset="-128"/>
                <a:cs typeface="Times New Roman" panose="02020603050405020304" pitchFamily="18" charset="0"/>
              </a:rPr>
              <a:t>一般的な場合</a:t>
            </a: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b="1" kern="100">
                <a:solidFill>
                  <a:srgbClr val="FF0000"/>
                </a:solidFill>
                <a:effectLst/>
                <a:ea typeface="ＭＳ 明朝" panose="02020609040205080304" pitchFamily="17" charset="-128"/>
                <a:cs typeface="Times New Roman" panose="02020603050405020304" pitchFamily="18" charset="0"/>
              </a:rPr>
              <a:t>　　　　</a:t>
            </a:r>
            <a:endParaRPr lang="en-US" altLang="ja-JP" sz="1050" b="1"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baseline="30000">
              <a:solidFill>
                <a:srgbClr val="FF0000"/>
              </a:solidFill>
              <a:effectLst/>
              <a:ea typeface="ＭＳ 明朝" panose="02020609040205080304" pitchFamily="17" charset="-128"/>
              <a:cs typeface="Times New Roman" panose="02020603050405020304" pitchFamily="18" charset="0"/>
            </a:endParaRPr>
          </a:p>
        </xdr:txBody>
      </xdr:sp>
      <xdr:pic>
        <xdr:nvPicPr>
          <xdr:cNvPr id="9" name="図 8"/>
          <xdr:cNvPicPr>
            <a:picLocks noChangeAspect="1"/>
          </xdr:cNvPicPr>
        </xdr:nvPicPr>
        <xdr:blipFill>
          <a:blip xmlns:r="http://schemas.openxmlformats.org/officeDocument/2006/relationships" r:embed="rId1"/>
          <a:stretch>
            <a:fillRect/>
          </a:stretch>
        </xdr:blipFill>
        <xdr:spPr>
          <a:xfrm>
            <a:off x="8153400" y="1137477"/>
            <a:ext cx="5113645" cy="2259270"/>
          </a:xfrm>
          <a:prstGeom prst="rect">
            <a:avLst/>
          </a:prstGeom>
        </xdr:spPr>
      </xdr:pic>
      <xdr:pic>
        <xdr:nvPicPr>
          <xdr:cNvPr id="12" name="図 11"/>
          <xdr:cNvPicPr>
            <a:picLocks noChangeAspect="1"/>
          </xdr:cNvPicPr>
        </xdr:nvPicPr>
        <xdr:blipFill>
          <a:blip xmlns:r="http://schemas.openxmlformats.org/officeDocument/2006/relationships" r:embed="rId2"/>
          <a:stretch>
            <a:fillRect/>
          </a:stretch>
        </xdr:blipFill>
        <xdr:spPr>
          <a:xfrm>
            <a:off x="8143876" y="4783607"/>
            <a:ext cx="5124450" cy="1699888"/>
          </a:xfrm>
          <a:prstGeom prst="rect">
            <a:avLst/>
          </a:prstGeom>
        </xdr:spPr>
      </xdr:pic>
      <xdr:sp macro="" textlink="">
        <xdr:nvSpPr>
          <xdr:cNvPr id="4" name="テキスト ボックス 3"/>
          <xdr:cNvSpPr txBox="1"/>
        </xdr:nvSpPr>
        <xdr:spPr>
          <a:xfrm>
            <a:off x="8153399" y="6562725"/>
            <a:ext cx="740092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rgbClr val="FF0000"/>
                </a:solidFill>
                <a:effectLst/>
                <a:latin typeface="+mn-lt"/>
                <a:ea typeface="+mn-ea"/>
                <a:cs typeface="+mn-cs"/>
              </a:rPr>
              <a:t>　⇒　実際の表示　〇佐野明子</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、館田葵</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、米山桃子</a:t>
            </a:r>
            <a:r>
              <a:rPr lang="en-US" altLang="ja-JP" sz="1100" baseline="30000">
                <a:solidFill>
                  <a:srgbClr val="FF0000"/>
                </a:solidFill>
                <a:effectLst/>
                <a:latin typeface="+mn-lt"/>
                <a:ea typeface="+mn-ea"/>
                <a:cs typeface="+mn-cs"/>
              </a:rPr>
              <a:t>3)</a:t>
            </a:r>
            <a:endParaRPr lang="ja-JP" altLang="ja-JP">
              <a:solidFill>
                <a:srgbClr val="FF0000"/>
              </a:solidFill>
              <a:effectLst/>
            </a:endParaRP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近森オルソリハビリテーション病院　人材育成委員会　看護師</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、歯科衛生士</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、医事課</a:t>
            </a:r>
            <a:r>
              <a:rPr lang="en-US" altLang="ja-JP" sz="1100" baseline="30000">
                <a:solidFill>
                  <a:srgbClr val="FF0000"/>
                </a:solidFill>
                <a:effectLst/>
                <a:latin typeface="+mn-lt"/>
                <a:ea typeface="+mn-ea"/>
                <a:cs typeface="+mn-cs"/>
              </a:rPr>
              <a:t>3)</a:t>
            </a:r>
            <a:endParaRPr lang="ja-JP" altLang="ja-JP">
              <a:solidFill>
                <a:srgbClr val="FF0000"/>
              </a:solidFill>
              <a:effectLst/>
            </a:endParaRPr>
          </a:p>
          <a:p>
            <a:endParaRPr kumimoji="1" lang="ja-JP" altLang="en-US" sz="1100"/>
          </a:p>
        </xdr:txBody>
      </xdr:sp>
      <xdr:sp macro="" textlink="">
        <xdr:nvSpPr>
          <xdr:cNvPr id="8" name="テキスト ボックス 7"/>
          <xdr:cNvSpPr txBox="1"/>
        </xdr:nvSpPr>
        <xdr:spPr>
          <a:xfrm>
            <a:off x="8153399" y="3467100"/>
            <a:ext cx="740092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rgbClr val="FF0000"/>
                </a:solidFill>
                <a:effectLst/>
                <a:latin typeface="+mn-lt"/>
                <a:ea typeface="+mn-ea"/>
                <a:cs typeface="+mn-cs"/>
              </a:rPr>
              <a:t>　⇒　実際の表示　〇佐野明子</a:t>
            </a:r>
            <a:r>
              <a:rPr lang="ja-JP" altLang="ja-JP" sz="1100" baseline="30000">
                <a:solidFill>
                  <a:srgbClr val="FF0000"/>
                </a:solidFill>
                <a:effectLst/>
                <a:latin typeface="+mn-lt"/>
                <a:ea typeface="+mn-ea"/>
                <a:cs typeface="+mn-cs"/>
              </a:rPr>
              <a:t>・</a:t>
            </a:r>
            <a:r>
              <a:rPr lang="ja-JP" altLang="ja-JP" sz="1100">
                <a:solidFill>
                  <a:srgbClr val="FF0000"/>
                </a:solidFill>
                <a:effectLst/>
                <a:latin typeface="+mn-lt"/>
                <a:ea typeface="+mn-ea"/>
                <a:cs typeface="+mn-cs"/>
              </a:rPr>
              <a:t>横田美恵</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、小原一成</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、今井麻美</a:t>
            </a:r>
            <a:r>
              <a:rPr lang="en-US" altLang="ja-JP" sz="1100" baseline="30000">
                <a:solidFill>
                  <a:srgbClr val="FF0000"/>
                </a:solidFill>
                <a:effectLst/>
                <a:latin typeface="+mn-lt"/>
                <a:ea typeface="+mn-ea"/>
                <a:cs typeface="+mn-cs"/>
              </a:rPr>
              <a:t>3)</a:t>
            </a:r>
            <a:r>
              <a:rPr lang="ja-JP" altLang="ja-JP" sz="1100">
                <a:solidFill>
                  <a:srgbClr val="FF0000"/>
                </a:solidFill>
                <a:effectLst/>
                <a:latin typeface="+mn-lt"/>
                <a:ea typeface="+mn-ea"/>
                <a:cs typeface="+mn-cs"/>
              </a:rPr>
              <a:t>、斎藤弘道</a:t>
            </a:r>
            <a:r>
              <a:rPr lang="en-US" altLang="ja-JP" sz="1100" baseline="30000">
                <a:solidFill>
                  <a:srgbClr val="FF0000"/>
                </a:solidFill>
                <a:effectLst/>
                <a:latin typeface="+mn-lt"/>
                <a:ea typeface="+mn-ea"/>
                <a:cs typeface="+mn-cs"/>
              </a:rPr>
              <a:t>4)</a:t>
            </a:r>
            <a:endParaRPr lang="ja-JP" altLang="ja-JP">
              <a:solidFill>
                <a:srgbClr val="FF0000"/>
              </a:solidFill>
              <a:effectLst/>
            </a:endParaRP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近森病院　</a:t>
            </a:r>
            <a:r>
              <a:rPr lang="en-US" altLang="ja-JP" sz="1100">
                <a:solidFill>
                  <a:srgbClr val="FF0000"/>
                </a:solidFill>
                <a:effectLst/>
                <a:latin typeface="+mn-lt"/>
                <a:ea typeface="+mn-ea"/>
                <a:cs typeface="+mn-cs"/>
              </a:rPr>
              <a:t>8</a:t>
            </a:r>
            <a:r>
              <a:rPr lang="ja-JP" altLang="ja-JP" sz="1100">
                <a:solidFill>
                  <a:srgbClr val="FF0000"/>
                </a:solidFill>
                <a:effectLst/>
                <a:latin typeface="+mn-lt"/>
                <a:ea typeface="+mn-ea"/>
                <a:cs typeface="+mn-cs"/>
              </a:rPr>
              <a:t>階</a:t>
            </a:r>
            <a:r>
              <a:rPr lang="en-US" altLang="ja-JP" sz="1100">
                <a:solidFill>
                  <a:srgbClr val="FF0000"/>
                </a:solidFill>
                <a:effectLst/>
                <a:latin typeface="+mn-lt"/>
                <a:ea typeface="+mn-ea"/>
                <a:cs typeface="+mn-cs"/>
              </a:rPr>
              <a:t>A</a:t>
            </a:r>
            <a:r>
              <a:rPr lang="ja-JP" altLang="ja-JP" sz="1100">
                <a:solidFill>
                  <a:srgbClr val="FF0000"/>
                </a:solidFill>
                <a:effectLst/>
                <a:latin typeface="+mn-lt"/>
                <a:ea typeface="+mn-ea"/>
                <a:cs typeface="+mn-cs"/>
              </a:rPr>
              <a:t>病棟　看護師</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、薬剤部　薬剤師</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、内科　医師</a:t>
            </a:r>
            <a:r>
              <a:rPr lang="en-US" altLang="ja-JP" sz="1100" baseline="30000">
                <a:solidFill>
                  <a:srgbClr val="FF0000"/>
                </a:solidFill>
                <a:effectLst/>
                <a:latin typeface="+mn-lt"/>
                <a:ea typeface="+mn-ea"/>
                <a:cs typeface="+mn-cs"/>
              </a:rPr>
              <a:t>3)</a:t>
            </a:r>
            <a:r>
              <a:rPr lang="ja-JP" altLang="ja-JP" sz="1100">
                <a:solidFill>
                  <a:srgbClr val="FF0000"/>
                </a:solidFill>
                <a:effectLst/>
                <a:latin typeface="+mn-lt"/>
                <a:ea typeface="+mn-ea"/>
                <a:cs typeface="+mn-cs"/>
              </a:rPr>
              <a:t>、</a:t>
            </a:r>
            <a:endParaRPr lang="ja-JP" altLang="ja-JP">
              <a:solidFill>
                <a:srgbClr val="FF0000"/>
              </a:solidFill>
              <a:effectLst/>
            </a:endParaRPr>
          </a:p>
          <a:p>
            <a:r>
              <a:rPr lang="ja-JP" altLang="ja-JP" sz="1100">
                <a:solidFill>
                  <a:srgbClr val="FF0000"/>
                </a:solidFill>
                <a:effectLst/>
                <a:latin typeface="+mn-lt"/>
                <a:ea typeface="+mn-ea"/>
                <a:cs typeface="+mn-cs"/>
              </a:rPr>
              <a:t>　　　　</a:t>
            </a:r>
            <a:r>
              <a:rPr lang="ja-JP" altLang="ja-JP" sz="1100" baseline="0">
                <a:solidFill>
                  <a:srgbClr val="FF0000"/>
                </a:solidFill>
                <a:effectLst/>
                <a:latin typeface="+mn-lt"/>
                <a:ea typeface="+mn-ea"/>
                <a:cs typeface="+mn-cs"/>
              </a:rPr>
              <a:t> 　　　　　　近森リハビリテーション病院　リハビリテーション部　作業療法士</a:t>
            </a:r>
            <a:r>
              <a:rPr lang="en-US" altLang="ja-JP" sz="1100" baseline="30000">
                <a:solidFill>
                  <a:srgbClr val="FF0000"/>
                </a:solidFill>
                <a:effectLst/>
                <a:latin typeface="+mn-lt"/>
                <a:ea typeface="+mn-ea"/>
                <a:cs typeface="+mn-cs"/>
              </a:rPr>
              <a:t>4)</a:t>
            </a:r>
            <a:endParaRPr lang="ja-JP" altLang="ja-JP">
              <a:solidFill>
                <a:srgbClr val="FF0000"/>
              </a:solidFill>
              <a:effectLst/>
            </a:endParaRPr>
          </a:p>
          <a:p>
            <a:endParaRPr kumimoji="1" lang="ja-JP" altLang="en-US" sz="1100"/>
          </a:p>
        </xdr:txBody>
      </xdr:sp>
      <xdr:sp macro="" textlink="">
        <xdr:nvSpPr>
          <xdr:cNvPr id="10" name="テキスト ボックス 9"/>
          <xdr:cNvSpPr txBox="1"/>
        </xdr:nvSpPr>
        <xdr:spPr>
          <a:xfrm>
            <a:off x="7810499" y="4248150"/>
            <a:ext cx="74199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例２）委員会、チームの場合</a:t>
            </a:r>
            <a:endParaRPr lang="ja-JP" altLang="ja-JP">
              <a:effectLst/>
            </a:endParaRPr>
          </a:p>
          <a:p>
            <a:r>
              <a:rPr lang="ja-JP" altLang="ja-JP" sz="1100">
                <a:solidFill>
                  <a:schemeClr val="dk1"/>
                </a:solidFill>
                <a:effectLst/>
                <a:latin typeface="+mn-lt"/>
                <a:ea typeface="+mn-ea"/>
                <a:cs typeface="+mn-cs"/>
              </a:rPr>
              <a:t>　　　　</a:t>
            </a:r>
            <a:r>
              <a:rPr lang="ja-JP" altLang="ja-JP" sz="1100" b="1">
                <a:solidFill>
                  <a:schemeClr val="dk1"/>
                </a:solidFill>
                <a:effectLst/>
                <a:latin typeface="+mn-lt"/>
                <a:ea typeface="+mn-ea"/>
                <a:cs typeface="+mn-cs"/>
              </a:rPr>
              <a:t>★委員会名（チーム名）と職種のみ記載。事務は所属の課または事務局と記載。</a:t>
            </a:r>
            <a:endParaRPr lang="ja-JP" altLang="ja-JP">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15</xdr:row>
      <xdr:rowOff>2562224</xdr:rowOff>
    </xdr:from>
    <xdr:to>
      <xdr:col>10</xdr:col>
      <xdr:colOff>238125</xdr:colOff>
      <xdr:row>17</xdr:row>
      <xdr:rowOff>19049</xdr:rowOff>
    </xdr:to>
    <xdr:sp macro="" textlink="">
      <xdr:nvSpPr>
        <xdr:cNvPr id="25" name="四角形吹き出し 24"/>
        <xdr:cNvSpPr/>
      </xdr:nvSpPr>
      <xdr:spPr>
        <a:xfrm>
          <a:off x="7600950" y="7515224"/>
          <a:ext cx="4352925" cy="962025"/>
        </a:xfrm>
        <a:prstGeom prst="wedgeRectCallout">
          <a:avLst>
            <a:gd name="adj1" fmla="val -58106"/>
            <a:gd name="adj2" fmla="val 172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0" bIns="0" rtlCol="0" anchor="t"/>
        <a:lstStyle/>
        <a:p>
          <a:pPr>
            <a:lnSpc>
              <a:spcPts val="1680"/>
            </a:lnSpc>
          </a:pP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原則として、本文の構成は、</a:t>
          </a:r>
          <a: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目的、方法、結果、結論」</a:t>
          </a:r>
          <a:r>
            <a:rPr kumimoji="1" lang="ja-JP" altLang="en-US"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と</a:t>
          </a:r>
          <a:r>
            <a:rPr kumimoji="1"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してください。</a:t>
          </a:r>
          <a:endParaRPr kumimoji="1" lang="en-US"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680"/>
            </a:lnSpc>
          </a:pPr>
          <a:r>
            <a:rPr lang="en-US"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症例報告の場合は、この限りではありません。</a:t>
          </a:r>
          <a:endParaRPr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fPrintsWithSheet="0"/>
  </xdr:twoCellAnchor>
  <xdr:twoCellAnchor>
    <xdr:from>
      <xdr:col>4</xdr:col>
      <xdr:colOff>323852</xdr:colOff>
      <xdr:row>0</xdr:row>
      <xdr:rowOff>0</xdr:rowOff>
    </xdr:from>
    <xdr:to>
      <xdr:col>16</xdr:col>
      <xdr:colOff>571501</xdr:colOff>
      <xdr:row>15</xdr:row>
      <xdr:rowOff>2343149</xdr:rowOff>
    </xdr:to>
    <xdr:grpSp>
      <xdr:nvGrpSpPr>
        <xdr:cNvPr id="26" name="グループ化 25"/>
        <xdr:cNvGrpSpPr/>
      </xdr:nvGrpSpPr>
      <xdr:grpSpPr>
        <a:xfrm>
          <a:off x="7924802" y="0"/>
          <a:ext cx="8477249" cy="7724774"/>
          <a:chOff x="7772401" y="38101"/>
          <a:chExt cx="8477249" cy="7296149"/>
        </a:xfrm>
      </xdr:grpSpPr>
      <xdr:sp macro="" textlink="">
        <xdr:nvSpPr>
          <xdr:cNvPr id="27" name="テキスト ボックス 4"/>
          <xdr:cNvSpPr txBox="1"/>
        </xdr:nvSpPr>
        <xdr:spPr>
          <a:xfrm>
            <a:off x="7772401" y="38101"/>
            <a:ext cx="8477249" cy="7296149"/>
          </a:xfrm>
          <a:prstGeom prst="rect">
            <a:avLst/>
          </a:prstGeom>
          <a:solidFill>
            <a:schemeClr val="lt1"/>
          </a:solidFill>
          <a:ln w="53975">
            <a:solidFill>
              <a:srgbClr val="FF0000"/>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solidFill>
                  <a:sysClr val="windowText" lastClr="000000"/>
                </a:solidFill>
                <a:effectLst/>
                <a:ea typeface="ＭＳ 明朝" panose="02020609040205080304" pitchFamily="17" charset="-128"/>
                <a:cs typeface="Times New Roman" panose="02020603050405020304" pitchFamily="18" charset="0"/>
              </a:rPr>
              <a:t>注意事項</a:t>
            </a:r>
          </a:p>
          <a:p>
            <a:pPr algn="just">
              <a:spcAft>
                <a:spcPts val="0"/>
              </a:spcAft>
            </a:pPr>
            <a:r>
              <a:rPr lang="ja-JP" sz="1050" kern="100">
                <a:solidFill>
                  <a:sysClr val="windowText" lastClr="000000"/>
                </a:solidFill>
                <a:effectLst/>
                <a:ea typeface="ＭＳ 明朝" panose="02020609040205080304" pitchFamily="17" charset="-128"/>
                <a:cs typeface="Times New Roman" panose="02020603050405020304" pitchFamily="18" charset="0"/>
              </a:rPr>
              <a:t>※名前、所属、職種について　</a:t>
            </a:r>
          </a:p>
          <a:p>
            <a:pPr indent="133350"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筆頭演者の前</a:t>
            </a:r>
            <a:r>
              <a:rPr lang="ja-JP" sz="1050" kern="100">
                <a:solidFill>
                  <a:sysClr val="windowText" lastClr="000000"/>
                </a:solidFill>
                <a:effectLst/>
                <a:ea typeface="ＭＳ 明朝" panose="02020609040205080304" pitchFamily="17" charset="-128"/>
                <a:cs typeface="Times New Roman" panose="02020603050405020304" pitchFamily="18" charset="0"/>
              </a:rPr>
              <a:t>に〇をつけてください。</a:t>
            </a:r>
            <a:r>
              <a:rPr lang="ja-JP" altLang="en-US" sz="1050" kern="100">
                <a:solidFill>
                  <a:sysClr val="windowText" lastClr="000000"/>
                </a:solidFill>
                <a:effectLst/>
                <a:ea typeface="ＭＳ 明朝" panose="02020609040205080304" pitchFamily="17" charset="-128"/>
                <a:cs typeface="Times New Roman" panose="02020603050405020304" pitchFamily="18" charset="0"/>
              </a:rPr>
              <a:t>続けて共同演者を記載してください。</a:t>
            </a:r>
            <a:endParaRPr lang="ja-JP" sz="1050" kern="100">
              <a:solidFill>
                <a:sysClr val="windowText" lastClr="000000"/>
              </a:solidFill>
              <a:effectLst/>
              <a:ea typeface="ＭＳ 明朝" panose="02020609040205080304" pitchFamily="17" charset="-128"/>
              <a:cs typeface="Times New Roman" panose="02020603050405020304" pitchFamily="18" charset="0"/>
            </a:endParaRPr>
          </a:p>
          <a:p>
            <a:pPr indent="133350"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★看護学校、事務は職種の記載は不要。所属のみ。（サンプルシート参照）</a:t>
            </a:r>
            <a:endParaRPr 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　</a:t>
            </a:r>
            <a:r>
              <a:rPr lang="ja-JP" sz="1050" kern="100">
                <a:solidFill>
                  <a:sysClr val="windowText" lastClr="000000"/>
                </a:solidFill>
                <a:effectLst/>
                <a:ea typeface="ＭＳ 明朝" panose="02020609040205080304" pitchFamily="17" charset="-128"/>
                <a:cs typeface="Times New Roman" panose="02020603050405020304" pitchFamily="18" charset="0"/>
              </a:rPr>
              <a:t>例１）</a:t>
            </a:r>
            <a:r>
              <a:rPr lang="ja-JP" altLang="en-US" sz="1050" kern="100">
                <a:solidFill>
                  <a:sysClr val="windowText" lastClr="000000"/>
                </a:solidFill>
                <a:effectLst/>
                <a:ea typeface="ＭＳ 明朝" panose="02020609040205080304" pitchFamily="17" charset="-128"/>
                <a:cs typeface="Times New Roman" panose="02020603050405020304" pitchFamily="18" charset="0"/>
              </a:rPr>
              <a:t>一般的な場合</a:t>
            </a: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b="1" kern="100">
                <a:solidFill>
                  <a:srgbClr val="FF0000"/>
                </a:solidFill>
                <a:effectLst/>
                <a:ea typeface="ＭＳ 明朝" panose="02020609040205080304" pitchFamily="17" charset="-128"/>
                <a:cs typeface="Times New Roman" panose="02020603050405020304" pitchFamily="18" charset="0"/>
              </a:rPr>
              <a:t>　　　　</a:t>
            </a:r>
            <a:endParaRPr lang="en-US" altLang="ja-JP" sz="1050" b="1"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baseline="30000">
              <a:solidFill>
                <a:srgbClr val="FF0000"/>
              </a:solidFill>
              <a:effectLst/>
              <a:ea typeface="ＭＳ 明朝" panose="02020609040205080304" pitchFamily="17" charset="-128"/>
              <a:cs typeface="Times New Roman" panose="02020603050405020304" pitchFamily="18" charset="0"/>
            </a:endParaRPr>
          </a:p>
        </xdr:txBody>
      </xdr:sp>
      <xdr:pic>
        <xdr:nvPicPr>
          <xdr:cNvPr id="28" name="図 27"/>
          <xdr:cNvPicPr>
            <a:picLocks noChangeAspect="1"/>
          </xdr:cNvPicPr>
        </xdr:nvPicPr>
        <xdr:blipFill>
          <a:blip xmlns:r="http://schemas.openxmlformats.org/officeDocument/2006/relationships" r:embed="rId1"/>
          <a:stretch>
            <a:fillRect/>
          </a:stretch>
        </xdr:blipFill>
        <xdr:spPr>
          <a:xfrm>
            <a:off x="8153400" y="1137477"/>
            <a:ext cx="5113645" cy="2259270"/>
          </a:xfrm>
          <a:prstGeom prst="rect">
            <a:avLst/>
          </a:prstGeom>
        </xdr:spPr>
      </xdr:pic>
      <xdr:pic>
        <xdr:nvPicPr>
          <xdr:cNvPr id="29" name="図 28"/>
          <xdr:cNvPicPr>
            <a:picLocks noChangeAspect="1"/>
          </xdr:cNvPicPr>
        </xdr:nvPicPr>
        <xdr:blipFill>
          <a:blip xmlns:r="http://schemas.openxmlformats.org/officeDocument/2006/relationships" r:embed="rId2"/>
          <a:stretch>
            <a:fillRect/>
          </a:stretch>
        </xdr:blipFill>
        <xdr:spPr>
          <a:xfrm>
            <a:off x="8143876" y="4783607"/>
            <a:ext cx="5124450" cy="1699888"/>
          </a:xfrm>
          <a:prstGeom prst="rect">
            <a:avLst/>
          </a:prstGeom>
        </xdr:spPr>
      </xdr:pic>
      <xdr:sp macro="" textlink="">
        <xdr:nvSpPr>
          <xdr:cNvPr id="30" name="テキスト ボックス 29"/>
          <xdr:cNvSpPr txBox="1"/>
        </xdr:nvSpPr>
        <xdr:spPr>
          <a:xfrm>
            <a:off x="8153399" y="6562725"/>
            <a:ext cx="740092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rgbClr val="FF0000"/>
                </a:solidFill>
                <a:effectLst/>
                <a:latin typeface="+mn-lt"/>
                <a:ea typeface="+mn-ea"/>
                <a:cs typeface="+mn-cs"/>
              </a:rPr>
              <a:t>　⇒　実際の表示　〇佐野明子</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、館田葵</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、米山桃子</a:t>
            </a:r>
            <a:r>
              <a:rPr lang="en-US" altLang="ja-JP" sz="1100" baseline="30000">
                <a:solidFill>
                  <a:srgbClr val="FF0000"/>
                </a:solidFill>
                <a:effectLst/>
                <a:latin typeface="+mn-lt"/>
                <a:ea typeface="+mn-ea"/>
                <a:cs typeface="+mn-cs"/>
              </a:rPr>
              <a:t>3)</a:t>
            </a:r>
            <a:endParaRPr lang="ja-JP" altLang="ja-JP">
              <a:solidFill>
                <a:srgbClr val="FF0000"/>
              </a:solidFill>
              <a:effectLst/>
            </a:endParaRP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近森オルソリハビリテーション病院　人材育成委員会　看護師</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、歯科衛生士</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、医事課</a:t>
            </a:r>
            <a:r>
              <a:rPr lang="en-US" altLang="ja-JP" sz="1100" baseline="30000">
                <a:solidFill>
                  <a:srgbClr val="FF0000"/>
                </a:solidFill>
                <a:effectLst/>
                <a:latin typeface="+mn-lt"/>
                <a:ea typeface="+mn-ea"/>
                <a:cs typeface="+mn-cs"/>
              </a:rPr>
              <a:t>3)</a:t>
            </a:r>
            <a:endParaRPr lang="ja-JP" altLang="ja-JP">
              <a:solidFill>
                <a:srgbClr val="FF0000"/>
              </a:solidFill>
              <a:effectLst/>
            </a:endParaRPr>
          </a:p>
          <a:p>
            <a:endParaRPr kumimoji="1" lang="ja-JP" altLang="en-US" sz="1100"/>
          </a:p>
        </xdr:txBody>
      </xdr:sp>
      <xdr:sp macro="" textlink="">
        <xdr:nvSpPr>
          <xdr:cNvPr id="31" name="テキスト ボックス 30"/>
          <xdr:cNvSpPr txBox="1"/>
        </xdr:nvSpPr>
        <xdr:spPr>
          <a:xfrm>
            <a:off x="8153399" y="3467100"/>
            <a:ext cx="740092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rgbClr val="FF0000"/>
                </a:solidFill>
                <a:effectLst/>
                <a:latin typeface="+mn-lt"/>
                <a:ea typeface="+mn-ea"/>
                <a:cs typeface="+mn-cs"/>
              </a:rPr>
              <a:t>　⇒　実際の表示　〇佐野明子</a:t>
            </a:r>
            <a:r>
              <a:rPr lang="ja-JP" altLang="ja-JP" sz="1100" baseline="30000">
                <a:solidFill>
                  <a:srgbClr val="FF0000"/>
                </a:solidFill>
                <a:effectLst/>
                <a:latin typeface="+mn-lt"/>
                <a:ea typeface="+mn-ea"/>
                <a:cs typeface="+mn-cs"/>
              </a:rPr>
              <a:t>・</a:t>
            </a:r>
            <a:r>
              <a:rPr lang="ja-JP" altLang="ja-JP" sz="1100">
                <a:solidFill>
                  <a:srgbClr val="FF0000"/>
                </a:solidFill>
                <a:effectLst/>
                <a:latin typeface="+mn-lt"/>
                <a:ea typeface="+mn-ea"/>
                <a:cs typeface="+mn-cs"/>
              </a:rPr>
              <a:t>横田美恵</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、小原一成</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、今井麻美</a:t>
            </a:r>
            <a:r>
              <a:rPr lang="en-US" altLang="ja-JP" sz="1100" baseline="30000">
                <a:solidFill>
                  <a:srgbClr val="FF0000"/>
                </a:solidFill>
                <a:effectLst/>
                <a:latin typeface="+mn-lt"/>
                <a:ea typeface="+mn-ea"/>
                <a:cs typeface="+mn-cs"/>
              </a:rPr>
              <a:t>3)</a:t>
            </a:r>
            <a:r>
              <a:rPr lang="ja-JP" altLang="ja-JP" sz="1100">
                <a:solidFill>
                  <a:srgbClr val="FF0000"/>
                </a:solidFill>
                <a:effectLst/>
                <a:latin typeface="+mn-lt"/>
                <a:ea typeface="+mn-ea"/>
                <a:cs typeface="+mn-cs"/>
              </a:rPr>
              <a:t>、斎藤弘道</a:t>
            </a:r>
            <a:r>
              <a:rPr lang="en-US" altLang="ja-JP" sz="1100" baseline="30000">
                <a:solidFill>
                  <a:srgbClr val="FF0000"/>
                </a:solidFill>
                <a:effectLst/>
                <a:latin typeface="+mn-lt"/>
                <a:ea typeface="+mn-ea"/>
                <a:cs typeface="+mn-cs"/>
              </a:rPr>
              <a:t>4)</a:t>
            </a:r>
            <a:endParaRPr lang="ja-JP" altLang="ja-JP">
              <a:solidFill>
                <a:srgbClr val="FF0000"/>
              </a:solidFill>
              <a:effectLst/>
            </a:endParaRP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近森病院　</a:t>
            </a:r>
            <a:r>
              <a:rPr lang="en-US" altLang="ja-JP" sz="1100">
                <a:solidFill>
                  <a:srgbClr val="FF0000"/>
                </a:solidFill>
                <a:effectLst/>
                <a:latin typeface="+mn-lt"/>
                <a:ea typeface="+mn-ea"/>
                <a:cs typeface="+mn-cs"/>
              </a:rPr>
              <a:t>8</a:t>
            </a:r>
            <a:r>
              <a:rPr lang="ja-JP" altLang="ja-JP" sz="1100">
                <a:solidFill>
                  <a:srgbClr val="FF0000"/>
                </a:solidFill>
                <a:effectLst/>
                <a:latin typeface="+mn-lt"/>
                <a:ea typeface="+mn-ea"/>
                <a:cs typeface="+mn-cs"/>
              </a:rPr>
              <a:t>階</a:t>
            </a:r>
            <a:r>
              <a:rPr lang="en-US" altLang="ja-JP" sz="1100">
                <a:solidFill>
                  <a:srgbClr val="FF0000"/>
                </a:solidFill>
                <a:effectLst/>
                <a:latin typeface="+mn-lt"/>
                <a:ea typeface="+mn-ea"/>
                <a:cs typeface="+mn-cs"/>
              </a:rPr>
              <a:t>A</a:t>
            </a:r>
            <a:r>
              <a:rPr lang="ja-JP" altLang="ja-JP" sz="1100">
                <a:solidFill>
                  <a:srgbClr val="FF0000"/>
                </a:solidFill>
                <a:effectLst/>
                <a:latin typeface="+mn-lt"/>
                <a:ea typeface="+mn-ea"/>
                <a:cs typeface="+mn-cs"/>
              </a:rPr>
              <a:t>病棟　看護師</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、薬剤部　薬剤師</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、内科　医師</a:t>
            </a:r>
            <a:r>
              <a:rPr lang="en-US" altLang="ja-JP" sz="1100" baseline="30000">
                <a:solidFill>
                  <a:srgbClr val="FF0000"/>
                </a:solidFill>
                <a:effectLst/>
                <a:latin typeface="+mn-lt"/>
                <a:ea typeface="+mn-ea"/>
                <a:cs typeface="+mn-cs"/>
              </a:rPr>
              <a:t>3)</a:t>
            </a:r>
            <a:r>
              <a:rPr lang="ja-JP" altLang="ja-JP" sz="1100">
                <a:solidFill>
                  <a:srgbClr val="FF0000"/>
                </a:solidFill>
                <a:effectLst/>
                <a:latin typeface="+mn-lt"/>
                <a:ea typeface="+mn-ea"/>
                <a:cs typeface="+mn-cs"/>
              </a:rPr>
              <a:t>、</a:t>
            </a:r>
            <a:endParaRPr lang="ja-JP" altLang="ja-JP">
              <a:solidFill>
                <a:srgbClr val="FF0000"/>
              </a:solidFill>
              <a:effectLst/>
            </a:endParaRPr>
          </a:p>
          <a:p>
            <a:r>
              <a:rPr lang="ja-JP" altLang="ja-JP" sz="1100">
                <a:solidFill>
                  <a:srgbClr val="FF0000"/>
                </a:solidFill>
                <a:effectLst/>
                <a:latin typeface="+mn-lt"/>
                <a:ea typeface="+mn-ea"/>
                <a:cs typeface="+mn-cs"/>
              </a:rPr>
              <a:t>　　　　</a:t>
            </a:r>
            <a:r>
              <a:rPr lang="ja-JP" altLang="ja-JP" sz="1100" baseline="0">
                <a:solidFill>
                  <a:srgbClr val="FF0000"/>
                </a:solidFill>
                <a:effectLst/>
                <a:latin typeface="+mn-lt"/>
                <a:ea typeface="+mn-ea"/>
                <a:cs typeface="+mn-cs"/>
              </a:rPr>
              <a:t> 　　　　　　近森リハビリテーション病院　リハビリテーション部　作業療法士</a:t>
            </a:r>
            <a:r>
              <a:rPr lang="en-US" altLang="ja-JP" sz="1100" baseline="30000">
                <a:solidFill>
                  <a:srgbClr val="FF0000"/>
                </a:solidFill>
                <a:effectLst/>
                <a:latin typeface="+mn-lt"/>
                <a:ea typeface="+mn-ea"/>
                <a:cs typeface="+mn-cs"/>
              </a:rPr>
              <a:t>4)</a:t>
            </a:r>
            <a:endParaRPr lang="ja-JP" altLang="ja-JP">
              <a:solidFill>
                <a:srgbClr val="FF0000"/>
              </a:solidFill>
              <a:effectLst/>
            </a:endParaRPr>
          </a:p>
          <a:p>
            <a:endParaRPr kumimoji="1" lang="ja-JP" altLang="en-US" sz="1100"/>
          </a:p>
        </xdr:txBody>
      </xdr:sp>
      <xdr:sp macro="" textlink="">
        <xdr:nvSpPr>
          <xdr:cNvPr id="32" name="テキスト ボックス 31"/>
          <xdr:cNvSpPr txBox="1"/>
        </xdr:nvSpPr>
        <xdr:spPr>
          <a:xfrm>
            <a:off x="7810499" y="4248150"/>
            <a:ext cx="74199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例２）委員会、チームの場合</a:t>
            </a:r>
            <a:endParaRPr lang="ja-JP" altLang="ja-JP">
              <a:effectLst/>
            </a:endParaRPr>
          </a:p>
          <a:p>
            <a:r>
              <a:rPr lang="ja-JP" altLang="ja-JP" sz="1100">
                <a:solidFill>
                  <a:schemeClr val="dk1"/>
                </a:solidFill>
                <a:effectLst/>
                <a:latin typeface="+mn-lt"/>
                <a:ea typeface="+mn-ea"/>
                <a:cs typeface="+mn-cs"/>
              </a:rPr>
              <a:t>　　　　</a:t>
            </a:r>
            <a:r>
              <a:rPr lang="ja-JP" altLang="ja-JP" sz="1100" b="1">
                <a:solidFill>
                  <a:schemeClr val="dk1"/>
                </a:solidFill>
                <a:effectLst/>
                <a:latin typeface="+mn-lt"/>
                <a:ea typeface="+mn-ea"/>
                <a:cs typeface="+mn-cs"/>
              </a:rPr>
              <a:t>★委員会名（チーム名）と職種のみ記載。事務は所属の課または事務局と記載。</a:t>
            </a:r>
            <a:endParaRPr lang="ja-JP" altLang="ja-JP">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2562224</xdr:rowOff>
    </xdr:from>
    <xdr:to>
      <xdr:col>10</xdr:col>
      <xdr:colOff>238125</xdr:colOff>
      <xdr:row>17</xdr:row>
      <xdr:rowOff>28574</xdr:rowOff>
    </xdr:to>
    <xdr:sp macro="" textlink="">
      <xdr:nvSpPr>
        <xdr:cNvPr id="16" name="四角形吹き出し 15"/>
        <xdr:cNvSpPr/>
      </xdr:nvSpPr>
      <xdr:spPr>
        <a:xfrm>
          <a:off x="7562850" y="7515224"/>
          <a:ext cx="4352925" cy="962025"/>
        </a:xfrm>
        <a:prstGeom prst="wedgeRectCallout">
          <a:avLst>
            <a:gd name="adj1" fmla="val -58106"/>
            <a:gd name="adj2" fmla="val 172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0" tIns="180000" rIns="0" bIns="0" rtlCol="0" anchor="t"/>
        <a:lstStyle/>
        <a:p>
          <a:pPr>
            <a:lnSpc>
              <a:spcPts val="1680"/>
            </a:lnSpc>
          </a:pP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原則として、本文の構成は、</a:t>
          </a:r>
          <a: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
          </a:r>
          <a:br>
            <a:rPr kumimoji="1" lang="en-US" altLang="ja-JP"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br>
          <a:r>
            <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目的、方法、結果、結論」</a:t>
          </a:r>
          <a:r>
            <a:rPr kumimoji="1" lang="ja-JP" altLang="en-US"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と</a:t>
          </a:r>
          <a:r>
            <a:rPr kumimoji="1"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してください。</a:t>
          </a:r>
          <a:endParaRPr kumimoji="1" lang="en-US"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nSpc>
              <a:spcPts val="1680"/>
            </a:lnSpc>
          </a:pPr>
          <a:r>
            <a:rPr lang="en-US"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rPr>
            <a:t>症例報告の場合は、この限りではありません。</a:t>
          </a:r>
          <a:endParaRPr lang="ja-JP" altLang="ja-JP" sz="1400">
            <a:solidFill>
              <a:srgbClr val="FF0000"/>
            </a:solidFill>
            <a:effectLst/>
            <a:latin typeface="メイリオ" panose="020B0604030504040204" pitchFamily="50" charset="-128"/>
            <a:ea typeface="メイリオ" panose="020B0604030504040204" pitchFamily="50" charset="-128"/>
            <a:cs typeface="メイリオ" panose="020B0604030504040204" pitchFamily="50" charset="-128"/>
          </a:endParaRPr>
        </a:p>
        <a:p>
          <a:pPr algn="l"/>
          <a:endParaRPr kumimoji="1" lang="ja-JP" altLang="en-US" sz="1400">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fPrintsWithSheet="0"/>
  </xdr:twoCellAnchor>
  <xdr:twoCellAnchor>
    <xdr:from>
      <xdr:col>4</xdr:col>
      <xdr:colOff>323852</xdr:colOff>
      <xdr:row>0</xdr:row>
      <xdr:rowOff>0</xdr:rowOff>
    </xdr:from>
    <xdr:to>
      <xdr:col>16</xdr:col>
      <xdr:colOff>571501</xdr:colOff>
      <xdr:row>15</xdr:row>
      <xdr:rowOff>2343149</xdr:rowOff>
    </xdr:to>
    <xdr:grpSp>
      <xdr:nvGrpSpPr>
        <xdr:cNvPr id="17" name="グループ化 16"/>
        <xdr:cNvGrpSpPr/>
      </xdr:nvGrpSpPr>
      <xdr:grpSpPr>
        <a:xfrm>
          <a:off x="7886702" y="0"/>
          <a:ext cx="8477249" cy="7724774"/>
          <a:chOff x="7772401" y="38101"/>
          <a:chExt cx="8477249" cy="7296149"/>
        </a:xfrm>
      </xdr:grpSpPr>
      <xdr:sp macro="" textlink="">
        <xdr:nvSpPr>
          <xdr:cNvPr id="18" name="テキスト ボックス 4"/>
          <xdr:cNvSpPr txBox="1"/>
        </xdr:nvSpPr>
        <xdr:spPr>
          <a:xfrm>
            <a:off x="7772401" y="38101"/>
            <a:ext cx="8477249" cy="7296149"/>
          </a:xfrm>
          <a:prstGeom prst="rect">
            <a:avLst/>
          </a:prstGeom>
          <a:solidFill>
            <a:schemeClr val="lt1"/>
          </a:solidFill>
          <a:ln w="53975">
            <a:solidFill>
              <a:srgbClr val="FF0000"/>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solidFill>
                  <a:sysClr val="windowText" lastClr="000000"/>
                </a:solidFill>
                <a:effectLst/>
                <a:ea typeface="ＭＳ 明朝" panose="02020609040205080304" pitchFamily="17" charset="-128"/>
                <a:cs typeface="Times New Roman" panose="02020603050405020304" pitchFamily="18" charset="0"/>
              </a:rPr>
              <a:t>注意事項</a:t>
            </a:r>
          </a:p>
          <a:p>
            <a:pPr algn="just">
              <a:spcAft>
                <a:spcPts val="0"/>
              </a:spcAft>
            </a:pPr>
            <a:r>
              <a:rPr lang="ja-JP" sz="1050" kern="100">
                <a:solidFill>
                  <a:sysClr val="windowText" lastClr="000000"/>
                </a:solidFill>
                <a:effectLst/>
                <a:ea typeface="ＭＳ 明朝" panose="02020609040205080304" pitchFamily="17" charset="-128"/>
                <a:cs typeface="Times New Roman" panose="02020603050405020304" pitchFamily="18" charset="0"/>
              </a:rPr>
              <a:t>※名前、所属、職種について　</a:t>
            </a:r>
          </a:p>
          <a:p>
            <a:pPr indent="133350"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筆頭演者の前</a:t>
            </a:r>
            <a:r>
              <a:rPr lang="ja-JP" sz="1050" kern="100">
                <a:solidFill>
                  <a:sysClr val="windowText" lastClr="000000"/>
                </a:solidFill>
                <a:effectLst/>
                <a:ea typeface="ＭＳ 明朝" panose="02020609040205080304" pitchFamily="17" charset="-128"/>
                <a:cs typeface="Times New Roman" panose="02020603050405020304" pitchFamily="18" charset="0"/>
              </a:rPr>
              <a:t>に〇をつけてください。</a:t>
            </a:r>
            <a:r>
              <a:rPr lang="ja-JP" altLang="en-US" sz="1050" kern="100">
                <a:solidFill>
                  <a:sysClr val="windowText" lastClr="000000"/>
                </a:solidFill>
                <a:effectLst/>
                <a:ea typeface="ＭＳ 明朝" panose="02020609040205080304" pitchFamily="17" charset="-128"/>
                <a:cs typeface="Times New Roman" panose="02020603050405020304" pitchFamily="18" charset="0"/>
              </a:rPr>
              <a:t>続けて共同演者を記載してください。</a:t>
            </a:r>
            <a:endParaRPr lang="ja-JP" sz="1050" kern="100">
              <a:solidFill>
                <a:sysClr val="windowText" lastClr="000000"/>
              </a:solidFill>
              <a:effectLst/>
              <a:ea typeface="ＭＳ 明朝" panose="02020609040205080304" pitchFamily="17" charset="-128"/>
              <a:cs typeface="Times New Roman" panose="02020603050405020304" pitchFamily="18" charset="0"/>
            </a:endParaRPr>
          </a:p>
          <a:p>
            <a:pPr indent="133350"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★看護学校、事務は職種の記載は不要。所属のみ。（サンプルシート参照）</a:t>
            </a:r>
            <a:endParaRPr 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ysClr val="windowText" lastClr="000000"/>
                </a:solidFill>
                <a:effectLst/>
                <a:ea typeface="ＭＳ 明朝" panose="02020609040205080304" pitchFamily="17" charset="-128"/>
                <a:cs typeface="Times New Roman" panose="02020603050405020304" pitchFamily="18" charset="0"/>
              </a:rPr>
              <a:t>　</a:t>
            </a:r>
            <a:r>
              <a:rPr lang="ja-JP" sz="1050" kern="100">
                <a:solidFill>
                  <a:sysClr val="windowText" lastClr="000000"/>
                </a:solidFill>
                <a:effectLst/>
                <a:ea typeface="ＭＳ 明朝" panose="02020609040205080304" pitchFamily="17" charset="-128"/>
                <a:cs typeface="Times New Roman" panose="02020603050405020304" pitchFamily="18" charset="0"/>
              </a:rPr>
              <a:t>例１）</a:t>
            </a:r>
            <a:r>
              <a:rPr lang="ja-JP" altLang="en-US" sz="1050" kern="100">
                <a:solidFill>
                  <a:sysClr val="windowText" lastClr="000000"/>
                </a:solidFill>
                <a:effectLst/>
                <a:ea typeface="ＭＳ 明朝" panose="02020609040205080304" pitchFamily="17" charset="-128"/>
                <a:cs typeface="Times New Roman" panose="02020603050405020304" pitchFamily="18" charset="0"/>
              </a:rPr>
              <a:t>一般的な場合</a:t>
            </a: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latin typeface="+mn-l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kern="100">
                <a:solidFill>
                  <a:srgbClr val="FF0000"/>
                </a:solidFill>
                <a:effectLst/>
                <a:ea typeface="ＭＳ 明朝" panose="02020609040205080304" pitchFamily="17" charset="-128"/>
                <a:cs typeface="Times New Roman" panose="02020603050405020304" pitchFamily="18" charset="0"/>
              </a:rPr>
              <a:t>　</a:t>
            </a: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rgbClr val="FF0000"/>
              </a:solidFill>
              <a:effectLst/>
              <a:ea typeface="ＭＳ 明朝" panose="02020609040205080304" pitchFamily="17" charset="-128"/>
              <a:cs typeface="Times New Roman" panose="02020603050405020304" pitchFamily="18" charset="0"/>
            </a:endParaRPr>
          </a:p>
          <a:p>
            <a:pPr algn="just">
              <a:spcAft>
                <a:spcPts val="0"/>
              </a:spcAft>
            </a:pPr>
            <a:r>
              <a:rPr lang="ja-JP" altLang="en-US" sz="1050" b="1" kern="100">
                <a:solidFill>
                  <a:srgbClr val="FF0000"/>
                </a:solidFill>
                <a:effectLst/>
                <a:ea typeface="ＭＳ 明朝" panose="02020609040205080304" pitchFamily="17" charset="-128"/>
                <a:cs typeface="Times New Roman" panose="02020603050405020304" pitchFamily="18" charset="0"/>
              </a:rPr>
              <a:t>　　　　</a:t>
            </a:r>
            <a:endParaRPr lang="en-US" altLang="ja-JP" sz="1050" b="1"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a:solidFill>
                <a:sysClr val="windowText" lastClr="000000"/>
              </a:solidFill>
              <a:effectLst/>
              <a:ea typeface="ＭＳ 明朝" panose="02020609040205080304" pitchFamily="17" charset="-128"/>
              <a:cs typeface="Times New Roman" panose="02020603050405020304" pitchFamily="18" charset="0"/>
            </a:endParaRPr>
          </a:p>
          <a:p>
            <a:pPr algn="just">
              <a:spcAft>
                <a:spcPts val="0"/>
              </a:spcAft>
            </a:pPr>
            <a:endParaRPr lang="en-US" altLang="ja-JP" sz="1050" kern="100" baseline="30000">
              <a:solidFill>
                <a:srgbClr val="FF0000"/>
              </a:solidFill>
              <a:effectLst/>
              <a:ea typeface="ＭＳ 明朝" panose="02020609040205080304" pitchFamily="17" charset="-128"/>
              <a:cs typeface="Times New Roman" panose="02020603050405020304" pitchFamily="18" charset="0"/>
            </a:endParaRPr>
          </a:p>
        </xdr:txBody>
      </xdr:sp>
      <xdr:pic>
        <xdr:nvPicPr>
          <xdr:cNvPr id="19" name="図 18"/>
          <xdr:cNvPicPr>
            <a:picLocks noChangeAspect="1"/>
          </xdr:cNvPicPr>
        </xdr:nvPicPr>
        <xdr:blipFill>
          <a:blip xmlns:r="http://schemas.openxmlformats.org/officeDocument/2006/relationships" r:embed="rId1"/>
          <a:stretch>
            <a:fillRect/>
          </a:stretch>
        </xdr:blipFill>
        <xdr:spPr>
          <a:xfrm>
            <a:off x="8153400" y="1137477"/>
            <a:ext cx="5113645" cy="2259270"/>
          </a:xfrm>
          <a:prstGeom prst="rect">
            <a:avLst/>
          </a:prstGeom>
        </xdr:spPr>
      </xdr:pic>
      <xdr:pic>
        <xdr:nvPicPr>
          <xdr:cNvPr id="20" name="図 19"/>
          <xdr:cNvPicPr>
            <a:picLocks noChangeAspect="1"/>
          </xdr:cNvPicPr>
        </xdr:nvPicPr>
        <xdr:blipFill>
          <a:blip xmlns:r="http://schemas.openxmlformats.org/officeDocument/2006/relationships" r:embed="rId2"/>
          <a:stretch>
            <a:fillRect/>
          </a:stretch>
        </xdr:blipFill>
        <xdr:spPr>
          <a:xfrm>
            <a:off x="8143876" y="4783607"/>
            <a:ext cx="5124450" cy="1699888"/>
          </a:xfrm>
          <a:prstGeom prst="rect">
            <a:avLst/>
          </a:prstGeom>
        </xdr:spPr>
      </xdr:pic>
      <xdr:sp macro="" textlink="">
        <xdr:nvSpPr>
          <xdr:cNvPr id="21" name="テキスト ボックス 20"/>
          <xdr:cNvSpPr txBox="1"/>
        </xdr:nvSpPr>
        <xdr:spPr>
          <a:xfrm>
            <a:off x="8153399" y="6562725"/>
            <a:ext cx="7400925"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rgbClr val="FF0000"/>
                </a:solidFill>
                <a:effectLst/>
                <a:latin typeface="+mn-lt"/>
                <a:ea typeface="+mn-ea"/>
                <a:cs typeface="+mn-cs"/>
              </a:rPr>
              <a:t>　⇒　実際の表示　〇佐野明子</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、館田葵</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、米山桃子</a:t>
            </a:r>
            <a:r>
              <a:rPr lang="en-US" altLang="ja-JP" sz="1100" baseline="30000">
                <a:solidFill>
                  <a:srgbClr val="FF0000"/>
                </a:solidFill>
                <a:effectLst/>
                <a:latin typeface="+mn-lt"/>
                <a:ea typeface="+mn-ea"/>
                <a:cs typeface="+mn-cs"/>
              </a:rPr>
              <a:t>3)</a:t>
            </a:r>
            <a:endParaRPr lang="ja-JP" altLang="ja-JP">
              <a:solidFill>
                <a:srgbClr val="FF0000"/>
              </a:solidFill>
              <a:effectLst/>
            </a:endParaRP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近森オルソリハビリテーション病院　人材育成委員会　看護師</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、歯科衛生士</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、医事課</a:t>
            </a:r>
            <a:r>
              <a:rPr lang="en-US" altLang="ja-JP" sz="1100" baseline="30000">
                <a:solidFill>
                  <a:srgbClr val="FF0000"/>
                </a:solidFill>
                <a:effectLst/>
                <a:latin typeface="+mn-lt"/>
                <a:ea typeface="+mn-ea"/>
                <a:cs typeface="+mn-cs"/>
              </a:rPr>
              <a:t>3)</a:t>
            </a:r>
            <a:endParaRPr lang="ja-JP" altLang="ja-JP">
              <a:solidFill>
                <a:srgbClr val="FF0000"/>
              </a:solidFill>
              <a:effectLst/>
            </a:endParaRPr>
          </a:p>
          <a:p>
            <a:endParaRPr kumimoji="1" lang="ja-JP" altLang="en-US" sz="1100"/>
          </a:p>
        </xdr:txBody>
      </xdr:sp>
      <xdr:sp macro="" textlink="">
        <xdr:nvSpPr>
          <xdr:cNvPr id="22" name="テキスト ボックス 21"/>
          <xdr:cNvSpPr txBox="1"/>
        </xdr:nvSpPr>
        <xdr:spPr>
          <a:xfrm>
            <a:off x="8153399" y="3467100"/>
            <a:ext cx="7400925" cy="714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rgbClr val="FF0000"/>
                </a:solidFill>
                <a:effectLst/>
                <a:latin typeface="+mn-lt"/>
                <a:ea typeface="+mn-ea"/>
                <a:cs typeface="+mn-cs"/>
              </a:rPr>
              <a:t>　⇒　実際の表示　〇佐野明子</a:t>
            </a:r>
            <a:r>
              <a:rPr lang="ja-JP" altLang="ja-JP" sz="1100" baseline="30000">
                <a:solidFill>
                  <a:srgbClr val="FF0000"/>
                </a:solidFill>
                <a:effectLst/>
                <a:latin typeface="+mn-lt"/>
                <a:ea typeface="+mn-ea"/>
                <a:cs typeface="+mn-cs"/>
              </a:rPr>
              <a:t>・</a:t>
            </a:r>
            <a:r>
              <a:rPr lang="ja-JP" altLang="ja-JP" sz="1100">
                <a:solidFill>
                  <a:srgbClr val="FF0000"/>
                </a:solidFill>
                <a:effectLst/>
                <a:latin typeface="+mn-lt"/>
                <a:ea typeface="+mn-ea"/>
                <a:cs typeface="+mn-cs"/>
              </a:rPr>
              <a:t>横田美恵</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、小原一成</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、今井麻美</a:t>
            </a:r>
            <a:r>
              <a:rPr lang="en-US" altLang="ja-JP" sz="1100" baseline="30000">
                <a:solidFill>
                  <a:srgbClr val="FF0000"/>
                </a:solidFill>
                <a:effectLst/>
                <a:latin typeface="+mn-lt"/>
                <a:ea typeface="+mn-ea"/>
                <a:cs typeface="+mn-cs"/>
              </a:rPr>
              <a:t>3)</a:t>
            </a:r>
            <a:r>
              <a:rPr lang="ja-JP" altLang="ja-JP" sz="1100">
                <a:solidFill>
                  <a:srgbClr val="FF0000"/>
                </a:solidFill>
                <a:effectLst/>
                <a:latin typeface="+mn-lt"/>
                <a:ea typeface="+mn-ea"/>
                <a:cs typeface="+mn-cs"/>
              </a:rPr>
              <a:t>、斎藤弘道</a:t>
            </a:r>
            <a:r>
              <a:rPr lang="en-US" altLang="ja-JP" sz="1100" baseline="30000">
                <a:solidFill>
                  <a:srgbClr val="FF0000"/>
                </a:solidFill>
                <a:effectLst/>
                <a:latin typeface="+mn-lt"/>
                <a:ea typeface="+mn-ea"/>
                <a:cs typeface="+mn-cs"/>
              </a:rPr>
              <a:t>4)</a:t>
            </a:r>
            <a:endParaRPr lang="ja-JP" altLang="ja-JP">
              <a:solidFill>
                <a:srgbClr val="FF0000"/>
              </a:solidFill>
              <a:effectLst/>
            </a:endParaRPr>
          </a:p>
          <a:p>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a:t>
            </a:r>
            <a:r>
              <a:rPr lang="en-US" altLang="ja-JP" sz="1100">
                <a:solidFill>
                  <a:srgbClr val="FF0000"/>
                </a:solidFill>
                <a:effectLst/>
                <a:latin typeface="+mn-lt"/>
                <a:ea typeface="+mn-ea"/>
                <a:cs typeface="+mn-cs"/>
              </a:rPr>
              <a:t> </a:t>
            </a:r>
            <a:r>
              <a:rPr lang="ja-JP" altLang="ja-JP" sz="1100">
                <a:solidFill>
                  <a:srgbClr val="FF0000"/>
                </a:solidFill>
                <a:effectLst/>
                <a:latin typeface="+mn-lt"/>
                <a:ea typeface="+mn-ea"/>
                <a:cs typeface="+mn-cs"/>
              </a:rPr>
              <a:t>　　　　　　近森病院　</a:t>
            </a:r>
            <a:r>
              <a:rPr lang="en-US" altLang="ja-JP" sz="1100">
                <a:solidFill>
                  <a:srgbClr val="FF0000"/>
                </a:solidFill>
                <a:effectLst/>
                <a:latin typeface="+mn-lt"/>
                <a:ea typeface="+mn-ea"/>
                <a:cs typeface="+mn-cs"/>
              </a:rPr>
              <a:t>8</a:t>
            </a:r>
            <a:r>
              <a:rPr lang="ja-JP" altLang="ja-JP" sz="1100">
                <a:solidFill>
                  <a:srgbClr val="FF0000"/>
                </a:solidFill>
                <a:effectLst/>
                <a:latin typeface="+mn-lt"/>
                <a:ea typeface="+mn-ea"/>
                <a:cs typeface="+mn-cs"/>
              </a:rPr>
              <a:t>階</a:t>
            </a:r>
            <a:r>
              <a:rPr lang="en-US" altLang="ja-JP" sz="1100">
                <a:solidFill>
                  <a:srgbClr val="FF0000"/>
                </a:solidFill>
                <a:effectLst/>
                <a:latin typeface="+mn-lt"/>
                <a:ea typeface="+mn-ea"/>
                <a:cs typeface="+mn-cs"/>
              </a:rPr>
              <a:t>A</a:t>
            </a:r>
            <a:r>
              <a:rPr lang="ja-JP" altLang="ja-JP" sz="1100">
                <a:solidFill>
                  <a:srgbClr val="FF0000"/>
                </a:solidFill>
                <a:effectLst/>
                <a:latin typeface="+mn-lt"/>
                <a:ea typeface="+mn-ea"/>
                <a:cs typeface="+mn-cs"/>
              </a:rPr>
              <a:t>病棟　看護師</a:t>
            </a:r>
            <a:r>
              <a:rPr lang="en-US" altLang="ja-JP" sz="1100" baseline="30000">
                <a:solidFill>
                  <a:srgbClr val="FF0000"/>
                </a:solidFill>
                <a:effectLst/>
                <a:latin typeface="+mn-lt"/>
                <a:ea typeface="+mn-ea"/>
                <a:cs typeface="+mn-cs"/>
              </a:rPr>
              <a:t>1)</a:t>
            </a:r>
            <a:r>
              <a:rPr lang="ja-JP" altLang="ja-JP" sz="1100">
                <a:solidFill>
                  <a:srgbClr val="FF0000"/>
                </a:solidFill>
                <a:effectLst/>
                <a:latin typeface="+mn-lt"/>
                <a:ea typeface="+mn-ea"/>
                <a:cs typeface="+mn-cs"/>
              </a:rPr>
              <a:t>、薬剤部　薬剤師</a:t>
            </a:r>
            <a:r>
              <a:rPr lang="en-US" altLang="ja-JP" sz="1100" baseline="30000">
                <a:solidFill>
                  <a:srgbClr val="FF0000"/>
                </a:solidFill>
                <a:effectLst/>
                <a:latin typeface="+mn-lt"/>
                <a:ea typeface="+mn-ea"/>
                <a:cs typeface="+mn-cs"/>
              </a:rPr>
              <a:t>2)</a:t>
            </a:r>
            <a:r>
              <a:rPr lang="ja-JP" altLang="ja-JP" sz="1100">
                <a:solidFill>
                  <a:srgbClr val="FF0000"/>
                </a:solidFill>
                <a:effectLst/>
                <a:latin typeface="+mn-lt"/>
                <a:ea typeface="+mn-ea"/>
                <a:cs typeface="+mn-cs"/>
              </a:rPr>
              <a:t>、内科　医師</a:t>
            </a:r>
            <a:r>
              <a:rPr lang="en-US" altLang="ja-JP" sz="1100" baseline="30000">
                <a:solidFill>
                  <a:srgbClr val="FF0000"/>
                </a:solidFill>
                <a:effectLst/>
                <a:latin typeface="+mn-lt"/>
                <a:ea typeface="+mn-ea"/>
                <a:cs typeface="+mn-cs"/>
              </a:rPr>
              <a:t>3)</a:t>
            </a:r>
            <a:r>
              <a:rPr lang="ja-JP" altLang="ja-JP" sz="1100">
                <a:solidFill>
                  <a:srgbClr val="FF0000"/>
                </a:solidFill>
                <a:effectLst/>
                <a:latin typeface="+mn-lt"/>
                <a:ea typeface="+mn-ea"/>
                <a:cs typeface="+mn-cs"/>
              </a:rPr>
              <a:t>、</a:t>
            </a:r>
            <a:endParaRPr lang="ja-JP" altLang="ja-JP">
              <a:solidFill>
                <a:srgbClr val="FF0000"/>
              </a:solidFill>
              <a:effectLst/>
            </a:endParaRPr>
          </a:p>
          <a:p>
            <a:r>
              <a:rPr lang="ja-JP" altLang="ja-JP" sz="1100">
                <a:solidFill>
                  <a:srgbClr val="FF0000"/>
                </a:solidFill>
                <a:effectLst/>
                <a:latin typeface="+mn-lt"/>
                <a:ea typeface="+mn-ea"/>
                <a:cs typeface="+mn-cs"/>
              </a:rPr>
              <a:t>　　　　</a:t>
            </a:r>
            <a:r>
              <a:rPr lang="ja-JP" altLang="ja-JP" sz="1100" baseline="0">
                <a:solidFill>
                  <a:srgbClr val="FF0000"/>
                </a:solidFill>
                <a:effectLst/>
                <a:latin typeface="+mn-lt"/>
                <a:ea typeface="+mn-ea"/>
                <a:cs typeface="+mn-cs"/>
              </a:rPr>
              <a:t> 　　　　　　近森リハビリテーション病院　リハビリテーション部　作業療法士</a:t>
            </a:r>
            <a:r>
              <a:rPr lang="en-US" altLang="ja-JP" sz="1100" baseline="30000">
                <a:solidFill>
                  <a:srgbClr val="FF0000"/>
                </a:solidFill>
                <a:effectLst/>
                <a:latin typeface="+mn-lt"/>
                <a:ea typeface="+mn-ea"/>
                <a:cs typeface="+mn-cs"/>
              </a:rPr>
              <a:t>4)</a:t>
            </a:r>
            <a:endParaRPr lang="ja-JP" altLang="ja-JP">
              <a:solidFill>
                <a:srgbClr val="FF0000"/>
              </a:solidFill>
              <a:effectLst/>
            </a:endParaRPr>
          </a:p>
          <a:p>
            <a:endParaRPr kumimoji="1" lang="ja-JP" altLang="en-US" sz="1100"/>
          </a:p>
        </xdr:txBody>
      </xdr:sp>
      <xdr:sp macro="" textlink="">
        <xdr:nvSpPr>
          <xdr:cNvPr id="23" name="テキスト ボックス 22"/>
          <xdr:cNvSpPr txBox="1"/>
        </xdr:nvSpPr>
        <xdr:spPr>
          <a:xfrm>
            <a:off x="7810499" y="4248150"/>
            <a:ext cx="7419976"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　例２）委員会、チームの場合</a:t>
            </a:r>
            <a:endParaRPr lang="ja-JP" altLang="ja-JP">
              <a:effectLst/>
            </a:endParaRPr>
          </a:p>
          <a:p>
            <a:r>
              <a:rPr lang="ja-JP" altLang="ja-JP" sz="1100">
                <a:solidFill>
                  <a:schemeClr val="dk1"/>
                </a:solidFill>
                <a:effectLst/>
                <a:latin typeface="+mn-lt"/>
                <a:ea typeface="+mn-ea"/>
                <a:cs typeface="+mn-cs"/>
              </a:rPr>
              <a:t>　　　　</a:t>
            </a:r>
            <a:r>
              <a:rPr lang="ja-JP" altLang="ja-JP" sz="1100" b="1">
                <a:solidFill>
                  <a:schemeClr val="dk1"/>
                </a:solidFill>
                <a:effectLst/>
                <a:latin typeface="+mn-lt"/>
                <a:ea typeface="+mn-ea"/>
                <a:cs typeface="+mn-cs"/>
              </a:rPr>
              <a:t>★委員会名（チーム名）と職種のみ記載。事務は所属の課または事務局と記載。</a:t>
            </a:r>
            <a:endParaRPr lang="ja-JP" altLang="ja-JP">
              <a:effectLst/>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aa@chikamor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11"/>
  <sheetViews>
    <sheetView tabSelected="1" view="pageBreakPreview" zoomScaleNormal="100" zoomScaleSheetLayoutView="100" workbookViewId="0">
      <selection activeCell="B9" sqref="B9"/>
    </sheetView>
  </sheetViews>
  <sheetFormatPr defaultRowHeight="13.5"/>
  <cols>
    <col min="1" max="1" width="19" customWidth="1"/>
    <col min="2" max="2" width="61" customWidth="1"/>
    <col min="3" max="3" width="2.5" customWidth="1"/>
    <col min="6" max="6" width="6.125" bestFit="1" customWidth="1"/>
    <col min="7" max="7" width="7.875" bestFit="1" customWidth="1"/>
    <col min="8" max="8" width="37.125" customWidth="1"/>
    <col min="11" max="11" width="27.5" customWidth="1"/>
    <col min="13" max="13" width="9" customWidth="1"/>
  </cols>
  <sheetData>
    <row r="1" spans="1:2" ht="30" customHeight="1">
      <c r="A1" s="29" t="s">
        <v>100</v>
      </c>
      <c r="B1" s="66" t="s">
        <v>324</v>
      </c>
    </row>
    <row r="2" spans="1:2" ht="30" customHeight="1">
      <c r="A2" s="28" t="s">
        <v>0</v>
      </c>
      <c r="B2" s="65"/>
    </row>
    <row r="3" spans="1:2" ht="30" customHeight="1">
      <c r="A3" s="26" t="s">
        <v>165</v>
      </c>
      <c r="B3" s="66" t="s">
        <v>333</v>
      </c>
    </row>
    <row r="4" spans="1:2" ht="30" customHeight="1">
      <c r="A4" s="27" t="s">
        <v>339</v>
      </c>
      <c r="B4" s="76" t="str">
        <f>IFERROR(VLOOKUP(B3,E51:H110,4,FALSE),"")</f>
        <v/>
      </c>
    </row>
    <row r="5" spans="1:2" ht="30" customHeight="1">
      <c r="A5" s="28" t="s">
        <v>1</v>
      </c>
      <c r="B5" s="67"/>
    </row>
    <row r="6" spans="1:2" ht="30" customHeight="1">
      <c r="A6" s="28" t="s">
        <v>2</v>
      </c>
      <c r="B6" s="67"/>
    </row>
    <row r="7" spans="1:2" ht="30" customHeight="1">
      <c r="A7" s="84" t="s">
        <v>345</v>
      </c>
      <c r="B7" s="85"/>
    </row>
    <row r="8" spans="1:2" ht="30" customHeight="1">
      <c r="A8" s="31" t="s">
        <v>326</v>
      </c>
      <c r="B8" s="81"/>
    </row>
    <row r="9" spans="1:2" ht="30" customHeight="1">
      <c r="A9" s="28" t="s">
        <v>330</v>
      </c>
      <c r="B9" s="67"/>
    </row>
    <row r="10" spans="1:2" ht="30" customHeight="1">
      <c r="A10" s="28" t="s">
        <v>322</v>
      </c>
      <c r="B10" s="67"/>
    </row>
    <row r="11" spans="1:2" ht="30" customHeight="1">
      <c r="A11" s="28" t="s">
        <v>323</v>
      </c>
      <c r="B11" s="82"/>
    </row>
    <row r="12" spans="1:2" ht="30" customHeight="1">
      <c r="A12" s="29" t="s">
        <v>331</v>
      </c>
      <c r="B12" s="67"/>
    </row>
    <row r="13" spans="1:2" ht="30" customHeight="1">
      <c r="A13" s="28" t="s">
        <v>297</v>
      </c>
      <c r="B13" s="67"/>
    </row>
    <row r="14" spans="1:2" ht="153.75" customHeight="1">
      <c r="A14" s="30" t="s">
        <v>166</v>
      </c>
      <c r="B14" s="83"/>
    </row>
    <row r="45" spans="5:5" s="69" customFormat="1">
      <c r="E45" s="69" t="s">
        <v>324</v>
      </c>
    </row>
    <row r="46" spans="5:5" s="69" customFormat="1">
      <c r="E46" s="69" t="s">
        <v>325</v>
      </c>
    </row>
    <row r="47" spans="5:5" s="69" customFormat="1"/>
    <row r="48" spans="5:5" s="69" customFormat="1"/>
    <row r="49" spans="1:8" s="69" customFormat="1"/>
    <row r="50" spans="1:8" s="69" customFormat="1">
      <c r="A50" s="75" t="s">
        <v>167</v>
      </c>
      <c r="B50" s="75" t="s">
        <v>168</v>
      </c>
      <c r="C50" s="71"/>
      <c r="D50" s="71"/>
      <c r="E50" s="75" t="s">
        <v>249</v>
      </c>
      <c r="F50" s="75" t="s">
        <v>167</v>
      </c>
      <c r="G50" s="75" t="s">
        <v>187</v>
      </c>
      <c r="H50" s="75" t="s">
        <v>188</v>
      </c>
    </row>
    <row r="51" spans="1:8" s="69" customFormat="1">
      <c r="A51" s="72">
        <v>1</v>
      </c>
      <c r="B51" s="73" t="s">
        <v>169</v>
      </c>
      <c r="E51" s="73" t="s">
        <v>250</v>
      </c>
      <c r="F51" s="72">
        <v>1</v>
      </c>
      <c r="G51" s="74">
        <v>1</v>
      </c>
      <c r="H51" s="73" t="s">
        <v>189</v>
      </c>
    </row>
    <row r="52" spans="1:8" s="69" customFormat="1">
      <c r="A52" s="72">
        <v>2</v>
      </c>
      <c r="B52" s="73" t="s">
        <v>170</v>
      </c>
      <c r="E52" s="73" t="s">
        <v>6</v>
      </c>
      <c r="F52" s="72">
        <v>1</v>
      </c>
      <c r="G52" s="74">
        <v>2</v>
      </c>
      <c r="H52" s="73" t="s">
        <v>190</v>
      </c>
    </row>
    <row r="53" spans="1:8" s="69" customFormat="1">
      <c r="A53" s="72">
        <v>3</v>
      </c>
      <c r="B53" s="73" t="s">
        <v>171</v>
      </c>
      <c r="E53" s="73" t="s">
        <v>7</v>
      </c>
      <c r="F53" s="72">
        <v>1</v>
      </c>
      <c r="G53" s="74">
        <v>3</v>
      </c>
      <c r="H53" s="73" t="s">
        <v>191</v>
      </c>
    </row>
    <row r="54" spans="1:8" s="69" customFormat="1">
      <c r="A54" s="72">
        <v>4</v>
      </c>
      <c r="B54" s="73" t="s">
        <v>172</v>
      </c>
      <c r="E54" s="73" t="s">
        <v>8</v>
      </c>
      <c r="F54" s="72">
        <v>1</v>
      </c>
      <c r="G54" s="74">
        <v>4</v>
      </c>
      <c r="H54" s="73" t="s">
        <v>192</v>
      </c>
    </row>
    <row r="55" spans="1:8" s="69" customFormat="1">
      <c r="A55" s="72">
        <v>5</v>
      </c>
      <c r="B55" s="73" t="s">
        <v>173</v>
      </c>
      <c r="E55" s="73" t="s">
        <v>251</v>
      </c>
      <c r="F55" s="72">
        <v>2</v>
      </c>
      <c r="G55" s="74">
        <v>1</v>
      </c>
      <c r="H55" s="73" t="s">
        <v>193</v>
      </c>
    </row>
    <row r="56" spans="1:8" s="69" customFormat="1">
      <c r="A56" s="72">
        <v>6</v>
      </c>
      <c r="B56" s="73" t="s">
        <v>174</v>
      </c>
      <c r="E56" s="73" t="s">
        <v>11</v>
      </c>
      <c r="F56" s="72">
        <v>2</v>
      </c>
      <c r="G56" s="74">
        <v>2</v>
      </c>
      <c r="H56" s="73" t="s">
        <v>194</v>
      </c>
    </row>
    <row r="57" spans="1:8" s="69" customFormat="1">
      <c r="A57" s="72">
        <v>7</v>
      </c>
      <c r="B57" s="73" t="s">
        <v>174</v>
      </c>
      <c r="E57" s="73" t="s">
        <v>12</v>
      </c>
      <c r="F57" s="72">
        <v>2</v>
      </c>
      <c r="G57" s="74">
        <v>3</v>
      </c>
      <c r="H57" s="73" t="s">
        <v>195</v>
      </c>
    </row>
    <row r="58" spans="1:8" s="69" customFormat="1">
      <c r="A58" s="72">
        <v>8</v>
      </c>
      <c r="B58" s="73" t="s">
        <v>175</v>
      </c>
      <c r="E58" s="73" t="s">
        <v>13</v>
      </c>
      <c r="F58" s="72">
        <v>2</v>
      </c>
      <c r="G58" s="74">
        <v>4</v>
      </c>
      <c r="H58" s="73" t="s">
        <v>196</v>
      </c>
    </row>
    <row r="59" spans="1:8" s="69" customFormat="1">
      <c r="A59" s="72">
        <v>9</v>
      </c>
      <c r="B59" s="73" t="s">
        <v>176</v>
      </c>
      <c r="E59" s="73" t="s">
        <v>252</v>
      </c>
      <c r="F59" s="72">
        <v>3</v>
      </c>
      <c r="G59" s="74">
        <v>1</v>
      </c>
      <c r="H59" s="73" t="s">
        <v>197</v>
      </c>
    </row>
    <row r="60" spans="1:8" s="69" customFormat="1">
      <c r="A60" s="72">
        <v>10</v>
      </c>
      <c r="B60" s="73" t="s">
        <v>177</v>
      </c>
      <c r="E60" s="73" t="s">
        <v>19</v>
      </c>
      <c r="F60" s="72">
        <v>3</v>
      </c>
      <c r="G60" s="74">
        <v>2</v>
      </c>
      <c r="H60" s="73" t="s">
        <v>198</v>
      </c>
    </row>
    <row r="61" spans="1:8" s="69" customFormat="1">
      <c r="A61" s="72">
        <v>11</v>
      </c>
      <c r="B61" s="73" t="s">
        <v>178</v>
      </c>
      <c r="E61" s="73" t="s">
        <v>20</v>
      </c>
      <c r="F61" s="72">
        <v>3</v>
      </c>
      <c r="G61" s="74">
        <v>3</v>
      </c>
      <c r="H61" s="73" t="s">
        <v>199</v>
      </c>
    </row>
    <row r="62" spans="1:8" s="69" customFormat="1">
      <c r="A62" s="72">
        <v>12</v>
      </c>
      <c r="B62" s="73" t="s">
        <v>179</v>
      </c>
      <c r="E62" s="73" t="s">
        <v>253</v>
      </c>
      <c r="F62" s="72">
        <v>4</v>
      </c>
      <c r="G62" s="74">
        <v>1</v>
      </c>
      <c r="H62" s="73" t="s">
        <v>200</v>
      </c>
    </row>
    <row r="63" spans="1:8" s="69" customFormat="1">
      <c r="A63" s="72">
        <v>13</v>
      </c>
      <c r="B63" s="73" t="s">
        <v>180</v>
      </c>
      <c r="E63" s="73" t="s">
        <v>254</v>
      </c>
      <c r="F63" s="72">
        <v>5</v>
      </c>
      <c r="G63" s="74">
        <v>1</v>
      </c>
      <c r="H63" s="73" t="s">
        <v>201</v>
      </c>
    </row>
    <row r="64" spans="1:8" s="69" customFormat="1">
      <c r="A64" s="72">
        <v>14</v>
      </c>
      <c r="B64" s="73" t="s">
        <v>181</v>
      </c>
      <c r="E64" s="73" t="s">
        <v>255</v>
      </c>
      <c r="F64" s="72">
        <v>6</v>
      </c>
      <c r="G64" s="74">
        <v>1</v>
      </c>
      <c r="H64" s="73" t="s">
        <v>202</v>
      </c>
    </row>
    <row r="65" spans="1:8" s="69" customFormat="1">
      <c r="A65" s="72">
        <v>15</v>
      </c>
      <c r="B65" s="73" t="s">
        <v>182</v>
      </c>
      <c r="E65" s="73" t="s">
        <v>69</v>
      </c>
      <c r="F65" s="72">
        <v>6</v>
      </c>
      <c r="G65" s="74">
        <v>2</v>
      </c>
      <c r="H65" s="73" t="s">
        <v>203</v>
      </c>
    </row>
    <row r="66" spans="1:8" s="69" customFormat="1">
      <c r="A66" s="72">
        <v>16</v>
      </c>
      <c r="B66" s="73" t="s">
        <v>183</v>
      </c>
      <c r="E66" s="73" t="s">
        <v>70</v>
      </c>
      <c r="F66" s="72">
        <v>6</v>
      </c>
      <c r="G66" s="74">
        <v>3</v>
      </c>
      <c r="H66" s="73" t="s">
        <v>204</v>
      </c>
    </row>
    <row r="67" spans="1:8" s="69" customFormat="1">
      <c r="A67" s="72">
        <v>17</v>
      </c>
      <c r="B67" s="73" t="s">
        <v>184</v>
      </c>
      <c r="E67" s="73" t="s">
        <v>71</v>
      </c>
      <c r="F67" s="72">
        <v>6</v>
      </c>
      <c r="G67" s="74">
        <v>4</v>
      </c>
      <c r="H67" s="73" t="s">
        <v>205</v>
      </c>
    </row>
    <row r="68" spans="1:8" s="69" customFormat="1">
      <c r="A68" s="72">
        <v>18</v>
      </c>
      <c r="B68" s="73" t="s">
        <v>185</v>
      </c>
      <c r="E68" s="73" t="s">
        <v>72</v>
      </c>
      <c r="F68" s="72">
        <v>6</v>
      </c>
      <c r="G68" s="74">
        <v>5</v>
      </c>
      <c r="H68" s="73" t="s">
        <v>206</v>
      </c>
    </row>
    <row r="69" spans="1:8" s="69" customFormat="1">
      <c r="A69" s="72">
        <v>19</v>
      </c>
      <c r="B69" s="73" t="s">
        <v>186</v>
      </c>
      <c r="E69" s="73" t="s">
        <v>73</v>
      </c>
      <c r="F69" s="72">
        <v>6</v>
      </c>
      <c r="G69" s="74">
        <v>6</v>
      </c>
      <c r="H69" s="73" t="s">
        <v>207</v>
      </c>
    </row>
    <row r="70" spans="1:8" s="69" customFormat="1">
      <c r="E70" s="73" t="s">
        <v>74</v>
      </c>
      <c r="F70" s="72">
        <v>6</v>
      </c>
      <c r="G70" s="74">
        <v>7</v>
      </c>
      <c r="H70" s="73" t="s">
        <v>208</v>
      </c>
    </row>
    <row r="71" spans="1:8" s="69" customFormat="1">
      <c r="E71" s="73" t="s">
        <v>256</v>
      </c>
      <c r="F71" s="72">
        <v>6</v>
      </c>
      <c r="G71" s="74">
        <v>8</v>
      </c>
      <c r="H71" s="73" t="s">
        <v>209</v>
      </c>
    </row>
    <row r="72" spans="1:8" s="69" customFormat="1">
      <c r="E72" s="73" t="s">
        <v>257</v>
      </c>
      <c r="F72" s="72">
        <v>7</v>
      </c>
      <c r="G72" s="74">
        <v>1</v>
      </c>
      <c r="H72" s="73" t="s">
        <v>210</v>
      </c>
    </row>
    <row r="73" spans="1:8" s="69" customFormat="1">
      <c r="E73" s="73" t="s">
        <v>258</v>
      </c>
      <c r="F73" s="72">
        <v>8</v>
      </c>
      <c r="G73" s="74">
        <v>1</v>
      </c>
      <c r="H73" s="73" t="s">
        <v>211</v>
      </c>
    </row>
    <row r="74" spans="1:8" s="69" customFormat="1">
      <c r="E74" s="73" t="s">
        <v>75</v>
      </c>
      <c r="F74" s="72">
        <v>8</v>
      </c>
      <c r="G74" s="74">
        <v>2</v>
      </c>
      <c r="H74" s="73" t="s">
        <v>212</v>
      </c>
    </row>
    <row r="75" spans="1:8" s="69" customFormat="1">
      <c r="E75" s="73" t="s">
        <v>76</v>
      </c>
      <c r="F75" s="72">
        <v>8</v>
      </c>
      <c r="G75" s="74">
        <v>3</v>
      </c>
      <c r="H75" s="73" t="s">
        <v>213</v>
      </c>
    </row>
    <row r="76" spans="1:8" s="69" customFormat="1">
      <c r="E76" s="73" t="s">
        <v>77</v>
      </c>
      <c r="F76" s="72">
        <v>8</v>
      </c>
      <c r="G76" s="74">
        <v>4</v>
      </c>
      <c r="H76" s="73" t="s">
        <v>214</v>
      </c>
    </row>
    <row r="77" spans="1:8" s="69" customFormat="1">
      <c r="E77" s="73" t="s">
        <v>78</v>
      </c>
      <c r="F77" s="72">
        <v>8</v>
      </c>
      <c r="G77" s="74">
        <v>5</v>
      </c>
      <c r="H77" s="73" t="s">
        <v>215</v>
      </c>
    </row>
    <row r="78" spans="1:8" s="69" customFormat="1">
      <c r="E78" s="73" t="s">
        <v>101</v>
      </c>
      <c r="F78" s="72">
        <v>8</v>
      </c>
      <c r="G78" s="74">
        <v>6</v>
      </c>
      <c r="H78" s="73" t="s">
        <v>216</v>
      </c>
    </row>
    <row r="79" spans="1:8" s="69" customFormat="1">
      <c r="E79" s="73" t="s">
        <v>259</v>
      </c>
      <c r="F79" s="72">
        <v>9</v>
      </c>
      <c r="G79" s="74">
        <v>1</v>
      </c>
      <c r="H79" s="73" t="s">
        <v>217</v>
      </c>
    </row>
    <row r="80" spans="1:8" s="69" customFormat="1">
      <c r="E80" s="73" t="s">
        <v>79</v>
      </c>
      <c r="F80" s="72">
        <v>9</v>
      </c>
      <c r="G80" s="74">
        <v>2</v>
      </c>
      <c r="H80" s="73" t="s">
        <v>218</v>
      </c>
    </row>
    <row r="81" spans="5:8" s="69" customFormat="1">
      <c r="E81" s="73" t="s">
        <v>80</v>
      </c>
      <c r="F81" s="72">
        <v>9</v>
      </c>
      <c r="G81" s="74">
        <v>3</v>
      </c>
      <c r="H81" s="73" t="s">
        <v>219</v>
      </c>
    </row>
    <row r="82" spans="5:8" s="69" customFormat="1">
      <c r="E82" s="73" t="s">
        <v>81</v>
      </c>
      <c r="F82" s="72">
        <v>9</v>
      </c>
      <c r="G82" s="74">
        <v>4</v>
      </c>
      <c r="H82" s="73" t="s">
        <v>220</v>
      </c>
    </row>
    <row r="83" spans="5:8" s="69" customFormat="1">
      <c r="E83" s="73" t="s">
        <v>260</v>
      </c>
      <c r="F83" s="72">
        <v>10</v>
      </c>
      <c r="G83" s="74">
        <v>1</v>
      </c>
      <c r="H83" s="73" t="s">
        <v>221</v>
      </c>
    </row>
    <row r="84" spans="5:8" s="69" customFormat="1">
      <c r="E84" s="73" t="s">
        <v>92</v>
      </c>
      <c r="F84" s="72">
        <v>10</v>
      </c>
      <c r="G84" s="74">
        <v>2</v>
      </c>
      <c r="H84" s="73" t="s">
        <v>222</v>
      </c>
    </row>
    <row r="85" spans="5:8" s="69" customFormat="1">
      <c r="E85" s="73" t="s">
        <v>93</v>
      </c>
      <c r="F85" s="72">
        <v>10</v>
      </c>
      <c r="G85" s="74">
        <v>3</v>
      </c>
      <c r="H85" s="73" t="s">
        <v>223</v>
      </c>
    </row>
    <row r="86" spans="5:8" s="69" customFormat="1">
      <c r="E86" s="73" t="s">
        <v>94</v>
      </c>
      <c r="F86" s="72">
        <v>10</v>
      </c>
      <c r="G86" s="74">
        <v>4</v>
      </c>
      <c r="H86" s="73" t="s">
        <v>224</v>
      </c>
    </row>
    <row r="87" spans="5:8" s="69" customFormat="1">
      <c r="E87" s="73" t="s">
        <v>95</v>
      </c>
      <c r="F87" s="72">
        <v>10</v>
      </c>
      <c r="G87" s="74">
        <v>5</v>
      </c>
      <c r="H87" s="73" t="s">
        <v>225</v>
      </c>
    </row>
    <row r="88" spans="5:8" s="69" customFormat="1">
      <c r="E88" s="73" t="s">
        <v>96</v>
      </c>
      <c r="F88" s="72">
        <v>10</v>
      </c>
      <c r="G88" s="74">
        <v>6</v>
      </c>
      <c r="H88" s="73" t="s">
        <v>226</v>
      </c>
    </row>
    <row r="89" spans="5:8" s="69" customFormat="1">
      <c r="E89" s="73" t="s">
        <v>99</v>
      </c>
      <c r="F89" s="72">
        <v>10</v>
      </c>
      <c r="G89" s="74">
        <v>7</v>
      </c>
      <c r="H89" s="73" t="s">
        <v>227</v>
      </c>
    </row>
    <row r="90" spans="5:8" s="69" customFormat="1">
      <c r="E90" s="73" t="s">
        <v>102</v>
      </c>
      <c r="F90" s="72">
        <v>10</v>
      </c>
      <c r="G90" s="74">
        <v>8</v>
      </c>
      <c r="H90" s="73" t="s">
        <v>228</v>
      </c>
    </row>
    <row r="91" spans="5:8" s="69" customFormat="1">
      <c r="E91" s="73" t="s">
        <v>103</v>
      </c>
      <c r="F91" s="72">
        <v>10</v>
      </c>
      <c r="G91" s="74">
        <v>9</v>
      </c>
      <c r="H91" s="73" t="s">
        <v>229</v>
      </c>
    </row>
    <row r="92" spans="5:8" s="69" customFormat="1">
      <c r="E92" s="73" t="s">
        <v>261</v>
      </c>
      <c r="F92" s="72">
        <v>11</v>
      </c>
      <c r="G92" s="74">
        <v>1</v>
      </c>
      <c r="H92" s="73" t="s">
        <v>230</v>
      </c>
    </row>
    <row r="93" spans="5:8" s="69" customFormat="1">
      <c r="E93" s="73" t="s">
        <v>90</v>
      </c>
      <c r="F93" s="72">
        <v>11</v>
      </c>
      <c r="G93" s="74">
        <v>2</v>
      </c>
      <c r="H93" s="73" t="s">
        <v>231</v>
      </c>
    </row>
    <row r="94" spans="5:8" s="69" customFormat="1">
      <c r="E94" s="73" t="s">
        <v>91</v>
      </c>
      <c r="F94" s="72">
        <v>11</v>
      </c>
      <c r="G94" s="74">
        <v>3</v>
      </c>
      <c r="H94" s="73" t="s">
        <v>232</v>
      </c>
    </row>
    <row r="95" spans="5:8" s="69" customFormat="1">
      <c r="E95" s="73" t="s">
        <v>262</v>
      </c>
      <c r="F95" s="72">
        <v>12</v>
      </c>
      <c r="G95" s="74">
        <v>1</v>
      </c>
      <c r="H95" s="73" t="s">
        <v>233</v>
      </c>
    </row>
    <row r="96" spans="5:8" s="69" customFormat="1">
      <c r="E96" s="73" t="s">
        <v>87</v>
      </c>
      <c r="F96" s="72">
        <v>12</v>
      </c>
      <c r="G96" s="74">
        <v>2</v>
      </c>
      <c r="H96" s="73" t="s">
        <v>234</v>
      </c>
    </row>
    <row r="97" spans="5:8" s="69" customFormat="1">
      <c r="E97" s="73" t="s">
        <v>88</v>
      </c>
      <c r="F97" s="72">
        <v>12</v>
      </c>
      <c r="G97" s="74">
        <v>3</v>
      </c>
      <c r="H97" s="73" t="s">
        <v>235</v>
      </c>
    </row>
    <row r="98" spans="5:8" s="69" customFormat="1">
      <c r="E98" s="73" t="s">
        <v>89</v>
      </c>
      <c r="F98" s="72">
        <v>12</v>
      </c>
      <c r="G98" s="74">
        <v>4</v>
      </c>
      <c r="H98" s="73" t="s">
        <v>236</v>
      </c>
    </row>
    <row r="99" spans="5:8" s="69" customFormat="1">
      <c r="E99" s="73" t="s">
        <v>263</v>
      </c>
      <c r="F99" s="72">
        <v>13</v>
      </c>
      <c r="G99" s="74">
        <v>1</v>
      </c>
      <c r="H99" s="73" t="s">
        <v>237</v>
      </c>
    </row>
    <row r="100" spans="5:8" s="69" customFormat="1">
      <c r="E100" s="73" t="s">
        <v>82</v>
      </c>
      <c r="F100" s="72">
        <v>13</v>
      </c>
      <c r="G100" s="74">
        <v>2</v>
      </c>
      <c r="H100" s="73" t="s">
        <v>238</v>
      </c>
    </row>
    <row r="101" spans="5:8" s="69" customFormat="1">
      <c r="E101" s="73" t="s">
        <v>83</v>
      </c>
      <c r="F101" s="72">
        <v>13</v>
      </c>
      <c r="G101" s="74">
        <v>3</v>
      </c>
      <c r="H101" s="73" t="s">
        <v>239</v>
      </c>
    </row>
    <row r="102" spans="5:8" s="69" customFormat="1">
      <c r="E102" s="73" t="s">
        <v>84</v>
      </c>
      <c r="F102" s="72">
        <v>13</v>
      </c>
      <c r="G102" s="74">
        <v>4</v>
      </c>
      <c r="H102" s="73" t="s">
        <v>240</v>
      </c>
    </row>
    <row r="103" spans="5:8" s="69" customFormat="1">
      <c r="E103" s="73" t="s">
        <v>85</v>
      </c>
      <c r="F103" s="72">
        <v>13</v>
      </c>
      <c r="G103" s="74">
        <v>5</v>
      </c>
      <c r="H103" s="73" t="s">
        <v>241</v>
      </c>
    </row>
    <row r="104" spans="5:8" s="69" customFormat="1">
      <c r="E104" s="73" t="s">
        <v>86</v>
      </c>
      <c r="F104" s="72">
        <v>13</v>
      </c>
      <c r="G104" s="74">
        <v>6</v>
      </c>
      <c r="H104" s="73" t="s">
        <v>242</v>
      </c>
    </row>
    <row r="105" spans="5:8" s="69" customFormat="1">
      <c r="E105" s="73" t="s">
        <v>264</v>
      </c>
      <c r="F105" s="72">
        <v>14</v>
      </c>
      <c r="G105" s="74">
        <v>1</v>
      </c>
      <c r="H105" s="73" t="s">
        <v>243</v>
      </c>
    </row>
    <row r="106" spans="5:8" s="69" customFormat="1">
      <c r="E106" s="73" t="s">
        <v>265</v>
      </c>
      <c r="F106" s="72">
        <v>15</v>
      </c>
      <c r="G106" s="74">
        <v>1</v>
      </c>
      <c r="H106" s="73" t="s">
        <v>244</v>
      </c>
    </row>
    <row r="107" spans="5:8" s="69" customFormat="1">
      <c r="E107" s="73" t="s">
        <v>266</v>
      </c>
      <c r="F107" s="72">
        <v>16</v>
      </c>
      <c r="G107" s="74">
        <v>1</v>
      </c>
      <c r="H107" s="73" t="s">
        <v>245</v>
      </c>
    </row>
    <row r="108" spans="5:8" s="69" customFormat="1">
      <c r="E108" s="73" t="s">
        <v>267</v>
      </c>
      <c r="F108" s="72">
        <v>17</v>
      </c>
      <c r="G108" s="74">
        <v>1</v>
      </c>
      <c r="H108" s="73" t="s">
        <v>246</v>
      </c>
    </row>
    <row r="109" spans="5:8" s="69" customFormat="1">
      <c r="E109" s="73" t="s">
        <v>268</v>
      </c>
      <c r="F109" s="72">
        <v>18</v>
      </c>
      <c r="G109" s="74">
        <v>1</v>
      </c>
      <c r="H109" s="73" t="s">
        <v>247</v>
      </c>
    </row>
    <row r="110" spans="5:8" s="69" customFormat="1">
      <c r="E110" s="73" t="s">
        <v>269</v>
      </c>
      <c r="F110" s="72">
        <v>19</v>
      </c>
      <c r="G110" s="74">
        <v>1</v>
      </c>
      <c r="H110" s="73" t="s">
        <v>248</v>
      </c>
    </row>
    <row r="111" spans="5:8" s="69" customFormat="1"/>
  </sheetData>
  <protectedRanges>
    <protectedRange sqref="B1:B14" name="範囲1"/>
  </protectedRanges>
  <phoneticPr fontId="1"/>
  <dataValidations count="2">
    <dataValidation type="list" allowBlank="1" showInputMessage="1" showErrorMessage="1" sqref="B3">
      <formula1>$E$51:$E$110</formula1>
    </dataValidation>
    <dataValidation type="list" allowBlank="1" showInputMessage="1" showErrorMessage="1" sqref="B1">
      <formula1>$E$45:$E$46</formula1>
    </dataValidation>
  </dataValidations>
  <pageMargins left="0.78740157480314965" right="0.39370078740157483" top="0.78740157480314965" bottom="0.39370078740157483" header="0.31496062992125984" footer="0.31496062992125984"/>
  <pageSetup paperSize="9" orientation="portrait" r:id="rId1"/>
  <ignoredErrors>
    <ignoredError sqref="E99:E110"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F46"/>
  <sheetViews>
    <sheetView view="pageLayout" zoomScaleNormal="100" zoomScaleSheetLayoutView="100" workbookViewId="0">
      <selection activeCell="C44" sqref="C44"/>
    </sheetView>
  </sheetViews>
  <sheetFormatPr defaultRowHeight="12"/>
  <cols>
    <col min="1" max="1" width="4.375" style="1" customWidth="1"/>
    <col min="2" max="2" width="6.25" style="1" customWidth="1"/>
    <col min="3" max="3" width="33.75" style="2" customWidth="1"/>
    <col min="4" max="4" width="4.375" style="1" customWidth="1"/>
    <col min="5" max="5" width="6.25" style="1" customWidth="1"/>
    <col min="6" max="6" width="33.75" style="2" customWidth="1"/>
    <col min="7" max="7" width="2.5" style="2" customWidth="1"/>
    <col min="8" max="16384" width="9" style="2"/>
  </cols>
  <sheetData>
    <row r="2" spans="1:6" ht="14.25">
      <c r="A2" s="14" t="s">
        <v>98</v>
      </c>
    </row>
    <row r="4" spans="1:6" ht="17.25" customHeight="1">
      <c r="A4" s="86" t="s">
        <v>3</v>
      </c>
      <c r="B4" s="87"/>
      <c r="C4" s="15" t="s">
        <v>97</v>
      </c>
      <c r="D4" s="86" t="s">
        <v>3</v>
      </c>
      <c r="E4" s="87"/>
      <c r="F4" s="16" t="s">
        <v>97</v>
      </c>
    </row>
    <row r="5" spans="1:6" ht="18.75" customHeight="1">
      <c r="A5" s="3" t="s">
        <v>4</v>
      </c>
      <c r="B5" s="4" t="s">
        <v>17</v>
      </c>
      <c r="C5" s="5"/>
      <c r="D5" s="3" t="s">
        <v>39</v>
      </c>
      <c r="E5" s="4" t="s">
        <v>40</v>
      </c>
      <c r="F5" s="6"/>
    </row>
    <row r="6" spans="1:6" ht="18.75" customHeight="1">
      <c r="A6" s="7"/>
      <c r="B6" s="18" t="s">
        <v>5</v>
      </c>
      <c r="C6" s="19" t="s">
        <v>105</v>
      </c>
      <c r="D6" s="7"/>
      <c r="E6" s="18" t="s">
        <v>41</v>
      </c>
      <c r="F6" s="24" t="s">
        <v>153</v>
      </c>
    </row>
    <row r="7" spans="1:6" ht="18.75" customHeight="1">
      <c r="A7" s="7"/>
      <c r="B7" s="18" t="s">
        <v>6</v>
      </c>
      <c r="C7" s="19" t="s">
        <v>106</v>
      </c>
      <c r="D7" s="7"/>
      <c r="E7" s="18" t="s">
        <v>92</v>
      </c>
      <c r="F7" s="23" t="s">
        <v>42</v>
      </c>
    </row>
    <row r="8" spans="1:6" ht="18.75" customHeight="1">
      <c r="A8" s="7"/>
      <c r="B8" s="18" t="s">
        <v>7</v>
      </c>
      <c r="C8" s="19" t="s">
        <v>107</v>
      </c>
      <c r="D8" s="7"/>
      <c r="E8" s="18" t="s">
        <v>93</v>
      </c>
      <c r="F8" s="23" t="s">
        <v>154</v>
      </c>
    </row>
    <row r="9" spans="1:6" ht="18.75" customHeight="1">
      <c r="A9" s="7"/>
      <c r="B9" s="18" t="s">
        <v>8</v>
      </c>
      <c r="C9" s="19" t="s">
        <v>108</v>
      </c>
      <c r="D9" s="7"/>
      <c r="E9" s="18" t="s">
        <v>94</v>
      </c>
      <c r="F9" s="23" t="s">
        <v>155</v>
      </c>
    </row>
    <row r="10" spans="1:6" ht="18.75" customHeight="1">
      <c r="A10" s="7" t="s">
        <v>9</v>
      </c>
      <c r="B10" s="8" t="s">
        <v>16</v>
      </c>
      <c r="C10" s="9"/>
      <c r="D10" s="7"/>
      <c r="E10" s="18" t="s">
        <v>95</v>
      </c>
      <c r="F10" s="23" t="s">
        <v>156</v>
      </c>
    </row>
    <row r="11" spans="1:6" ht="18.75" customHeight="1">
      <c r="A11" s="7"/>
      <c r="B11" s="18" t="s">
        <v>10</v>
      </c>
      <c r="C11" s="19" t="s">
        <v>109</v>
      </c>
      <c r="D11" s="7"/>
      <c r="E11" s="18" t="s">
        <v>96</v>
      </c>
      <c r="F11" s="23" t="s">
        <v>157</v>
      </c>
    </row>
    <row r="12" spans="1:6" ht="18.75" customHeight="1">
      <c r="A12" s="7"/>
      <c r="B12" s="18" t="s">
        <v>11</v>
      </c>
      <c r="C12" s="19" t="s">
        <v>110</v>
      </c>
      <c r="D12" s="7"/>
      <c r="E12" s="18" t="s">
        <v>99</v>
      </c>
      <c r="F12" s="23" t="s">
        <v>158</v>
      </c>
    </row>
    <row r="13" spans="1:6" ht="18.75" customHeight="1">
      <c r="A13" s="7"/>
      <c r="B13" s="18" t="s">
        <v>12</v>
      </c>
      <c r="C13" s="19" t="s">
        <v>111</v>
      </c>
      <c r="D13" s="7"/>
      <c r="E13" s="18" t="s">
        <v>102</v>
      </c>
      <c r="F13" s="23" t="s">
        <v>159</v>
      </c>
    </row>
    <row r="14" spans="1:6" ht="18.75" customHeight="1">
      <c r="A14" s="7"/>
      <c r="B14" s="18" t="s">
        <v>13</v>
      </c>
      <c r="C14" s="19" t="s">
        <v>112</v>
      </c>
      <c r="D14" s="7"/>
      <c r="E14" s="18" t="s">
        <v>103</v>
      </c>
      <c r="F14" s="23" t="s">
        <v>160</v>
      </c>
    </row>
    <row r="15" spans="1:6" ht="18.75" customHeight="1">
      <c r="A15" s="7" t="s">
        <v>14</v>
      </c>
      <c r="B15" s="8" t="s">
        <v>15</v>
      </c>
      <c r="C15" s="9"/>
      <c r="D15" s="7" t="s">
        <v>43</v>
      </c>
      <c r="E15" s="8" t="s">
        <v>44</v>
      </c>
      <c r="F15" s="10"/>
    </row>
    <row r="16" spans="1:6" ht="18.75" customHeight="1">
      <c r="A16" s="7"/>
      <c r="B16" s="18" t="s">
        <v>18</v>
      </c>
      <c r="C16" s="19" t="s">
        <v>161</v>
      </c>
      <c r="D16" s="7"/>
      <c r="E16" s="18" t="s">
        <v>45</v>
      </c>
      <c r="F16" s="22" t="s">
        <v>150</v>
      </c>
    </row>
    <row r="17" spans="1:6" ht="18.75" customHeight="1">
      <c r="A17" s="7"/>
      <c r="B17" s="18" t="s">
        <v>19</v>
      </c>
      <c r="C17" s="19" t="s">
        <v>113</v>
      </c>
      <c r="D17" s="7"/>
      <c r="E17" s="18" t="s">
        <v>90</v>
      </c>
      <c r="F17" s="22" t="s">
        <v>151</v>
      </c>
    </row>
    <row r="18" spans="1:6" ht="18.75" customHeight="1">
      <c r="A18" s="7"/>
      <c r="B18" s="18" t="s">
        <v>20</v>
      </c>
      <c r="C18" s="19" t="s">
        <v>114</v>
      </c>
      <c r="D18" s="7"/>
      <c r="E18" s="18" t="s">
        <v>91</v>
      </c>
      <c r="F18" s="23" t="s">
        <v>152</v>
      </c>
    </row>
    <row r="19" spans="1:6" ht="18.75" customHeight="1">
      <c r="A19" s="7" t="s">
        <v>21</v>
      </c>
      <c r="B19" s="8" t="s">
        <v>22</v>
      </c>
      <c r="C19" s="9"/>
      <c r="D19" s="7" t="s">
        <v>46</v>
      </c>
      <c r="E19" s="8" t="s">
        <v>47</v>
      </c>
      <c r="F19" s="10"/>
    </row>
    <row r="20" spans="1:6" ht="18.75" customHeight="1">
      <c r="A20" s="7"/>
      <c r="B20" s="18" t="s">
        <v>23</v>
      </c>
      <c r="C20" s="19" t="s">
        <v>115</v>
      </c>
      <c r="D20" s="7"/>
      <c r="E20" s="18" t="s">
        <v>48</v>
      </c>
      <c r="F20" s="22" t="s">
        <v>146</v>
      </c>
    </row>
    <row r="21" spans="1:6" ht="18.75" customHeight="1">
      <c r="A21" s="7" t="s">
        <v>24</v>
      </c>
      <c r="B21" s="8" t="s">
        <v>25</v>
      </c>
      <c r="C21" s="9"/>
      <c r="D21" s="7"/>
      <c r="E21" s="18" t="s">
        <v>87</v>
      </c>
      <c r="F21" s="22" t="s">
        <v>147</v>
      </c>
    </row>
    <row r="22" spans="1:6" ht="18.75" customHeight="1">
      <c r="A22" s="7"/>
      <c r="B22" s="18" t="s">
        <v>26</v>
      </c>
      <c r="C22" s="19" t="s">
        <v>162</v>
      </c>
      <c r="D22" s="7"/>
      <c r="E22" s="18" t="s">
        <v>88</v>
      </c>
      <c r="F22" s="22" t="s">
        <v>148</v>
      </c>
    </row>
    <row r="23" spans="1:6" ht="18.75" customHeight="1">
      <c r="A23" s="7" t="s">
        <v>27</v>
      </c>
      <c r="B23" s="8" t="s">
        <v>28</v>
      </c>
      <c r="C23" s="9"/>
      <c r="D23" s="7"/>
      <c r="E23" s="18" t="s">
        <v>89</v>
      </c>
      <c r="F23" s="22" t="s">
        <v>149</v>
      </c>
    </row>
    <row r="24" spans="1:6" ht="18.75" customHeight="1">
      <c r="A24" s="7"/>
      <c r="B24" s="18" t="s">
        <v>29</v>
      </c>
      <c r="C24" s="19" t="s">
        <v>116</v>
      </c>
      <c r="D24" s="7" t="s">
        <v>49</v>
      </c>
      <c r="E24" s="8" t="s">
        <v>50</v>
      </c>
      <c r="F24" s="10"/>
    </row>
    <row r="25" spans="1:6" ht="18.75" customHeight="1">
      <c r="A25" s="7"/>
      <c r="B25" s="18" t="s">
        <v>69</v>
      </c>
      <c r="C25" s="19" t="s">
        <v>117</v>
      </c>
      <c r="D25" s="7"/>
      <c r="E25" s="18" t="s">
        <v>51</v>
      </c>
      <c r="F25" s="22" t="s">
        <v>140</v>
      </c>
    </row>
    <row r="26" spans="1:6" ht="18.75" customHeight="1">
      <c r="A26" s="7"/>
      <c r="B26" s="18" t="s">
        <v>70</v>
      </c>
      <c r="C26" s="19" t="s">
        <v>118</v>
      </c>
      <c r="D26" s="7"/>
      <c r="E26" s="18" t="s">
        <v>82</v>
      </c>
      <c r="F26" s="22" t="s">
        <v>141</v>
      </c>
    </row>
    <row r="27" spans="1:6" ht="18.75" customHeight="1">
      <c r="A27" s="7"/>
      <c r="B27" s="18" t="s">
        <v>71</v>
      </c>
      <c r="C27" s="19" t="s">
        <v>119</v>
      </c>
      <c r="D27" s="7"/>
      <c r="E27" s="18" t="s">
        <v>83</v>
      </c>
      <c r="F27" s="22" t="s">
        <v>142</v>
      </c>
    </row>
    <row r="28" spans="1:6" ht="18.75" customHeight="1">
      <c r="A28" s="7"/>
      <c r="B28" s="18" t="s">
        <v>72</v>
      </c>
      <c r="C28" s="19" t="s">
        <v>120</v>
      </c>
      <c r="D28" s="7"/>
      <c r="E28" s="18" t="s">
        <v>84</v>
      </c>
      <c r="F28" s="22" t="s">
        <v>143</v>
      </c>
    </row>
    <row r="29" spans="1:6" ht="18.75" customHeight="1">
      <c r="A29" s="7"/>
      <c r="B29" s="18" t="s">
        <v>73</v>
      </c>
      <c r="C29" s="19" t="s">
        <v>121</v>
      </c>
      <c r="D29" s="7"/>
      <c r="E29" s="18" t="s">
        <v>85</v>
      </c>
      <c r="F29" s="22" t="s">
        <v>144</v>
      </c>
    </row>
    <row r="30" spans="1:6" ht="18.75" customHeight="1">
      <c r="A30" s="7"/>
      <c r="B30" s="18" t="s">
        <v>74</v>
      </c>
      <c r="C30" s="25" t="s">
        <v>164</v>
      </c>
      <c r="D30" s="7"/>
      <c r="E30" s="18" t="s">
        <v>86</v>
      </c>
      <c r="F30" s="22" t="s">
        <v>145</v>
      </c>
    </row>
    <row r="31" spans="1:6" ht="18.75" customHeight="1">
      <c r="A31" s="7"/>
      <c r="B31" s="18" t="s">
        <v>163</v>
      </c>
      <c r="C31" s="19" t="s">
        <v>122</v>
      </c>
      <c r="D31" s="7" t="s">
        <v>52</v>
      </c>
      <c r="E31" s="8" t="s">
        <v>53</v>
      </c>
      <c r="F31" s="10"/>
    </row>
    <row r="32" spans="1:6" ht="18.75" customHeight="1">
      <c r="A32" s="7" t="s">
        <v>30</v>
      </c>
      <c r="B32" s="8" t="s">
        <v>31</v>
      </c>
      <c r="C32" s="9"/>
      <c r="D32" s="7"/>
      <c r="E32" s="18" t="s">
        <v>54</v>
      </c>
      <c r="F32" s="22" t="s">
        <v>139</v>
      </c>
    </row>
    <row r="33" spans="1:6" ht="18.75" customHeight="1">
      <c r="A33" s="7"/>
      <c r="B33" s="18" t="s">
        <v>32</v>
      </c>
      <c r="C33" s="19" t="s">
        <v>123</v>
      </c>
      <c r="D33" s="7" t="s">
        <v>55</v>
      </c>
      <c r="E33" s="8" t="s">
        <v>56</v>
      </c>
      <c r="F33" s="10"/>
    </row>
    <row r="34" spans="1:6" ht="18.75" customHeight="1">
      <c r="A34" s="7" t="s">
        <v>33</v>
      </c>
      <c r="B34" s="8" t="s">
        <v>34</v>
      </c>
      <c r="C34" s="9"/>
      <c r="D34" s="7"/>
      <c r="E34" s="18" t="s">
        <v>57</v>
      </c>
      <c r="F34" s="22" t="s">
        <v>138</v>
      </c>
    </row>
    <row r="35" spans="1:6" ht="18.75" customHeight="1">
      <c r="A35" s="7"/>
      <c r="B35" s="18" t="s">
        <v>35</v>
      </c>
      <c r="C35" s="19" t="s">
        <v>124</v>
      </c>
      <c r="D35" s="7" t="s">
        <v>58</v>
      </c>
      <c r="E35" s="8" t="s">
        <v>59</v>
      </c>
      <c r="F35" s="10"/>
    </row>
    <row r="36" spans="1:6" ht="18.75" customHeight="1">
      <c r="A36" s="7"/>
      <c r="B36" s="18" t="s">
        <v>75</v>
      </c>
      <c r="C36" s="19" t="s">
        <v>125</v>
      </c>
      <c r="D36" s="7"/>
      <c r="E36" s="18" t="s">
        <v>60</v>
      </c>
      <c r="F36" s="22" t="s">
        <v>137</v>
      </c>
    </row>
    <row r="37" spans="1:6" ht="18.75" customHeight="1">
      <c r="A37" s="7"/>
      <c r="B37" s="18" t="s">
        <v>76</v>
      </c>
      <c r="C37" s="19" t="s">
        <v>126</v>
      </c>
      <c r="D37" s="7" t="s">
        <v>61</v>
      </c>
      <c r="E37" s="8" t="s">
        <v>104</v>
      </c>
      <c r="F37" s="10"/>
    </row>
    <row r="38" spans="1:6" ht="18.75" customHeight="1">
      <c r="A38" s="7"/>
      <c r="B38" s="18" t="s">
        <v>77</v>
      </c>
      <c r="C38" s="19" t="s">
        <v>127</v>
      </c>
      <c r="D38" s="7"/>
      <c r="E38" s="18" t="s">
        <v>62</v>
      </c>
      <c r="F38" s="23" t="s">
        <v>136</v>
      </c>
    </row>
    <row r="39" spans="1:6" ht="18.75" customHeight="1">
      <c r="A39" s="7"/>
      <c r="B39" s="18" t="s">
        <v>78</v>
      </c>
      <c r="C39" s="19" t="s">
        <v>128</v>
      </c>
      <c r="D39" s="7" t="s">
        <v>63</v>
      </c>
      <c r="E39" s="8" t="s">
        <v>64</v>
      </c>
      <c r="F39" s="10"/>
    </row>
    <row r="40" spans="1:6" ht="18.75" customHeight="1">
      <c r="A40" s="17"/>
      <c r="B40" s="18" t="s">
        <v>101</v>
      </c>
      <c r="C40" s="19" t="s">
        <v>129</v>
      </c>
      <c r="D40" s="7"/>
      <c r="E40" s="18" t="s">
        <v>65</v>
      </c>
      <c r="F40" s="23" t="s">
        <v>135</v>
      </c>
    </row>
    <row r="41" spans="1:6" ht="18.75" customHeight="1">
      <c r="A41" s="7" t="s">
        <v>36</v>
      </c>
      <c r="B41" s="8" t="s">
        <v>37</v>
      </c>
      <c r="C41" s="9"/>
      <c r="D41" s="7" t="s">
        <v>66</v>
      </c>
      <c r="E41" s="8" t="s">
        <v>67</v>
      </c>
      <c r="F41" s="10"/>
    </row>
    <row r="42" spans="1:6" ht="18.75" customHeight="1">
      <c r="A42" s="7"/>
      <c r="B42" s="18" t="s">
        <v>38</v>
      </c>
      <c r="C42" s="19" t="s">
        <v>130</v>
      </c>
      <c r="D42" s="7"/>
      <c r="E42" s="18" t="s">
        <v>68</v>
      </c>
      <c r="F42" s="22" t="s">
        <v>134</v>
      </c>
    </row>
    <row r="43" spans="1:6" ht="18.75" customHeight="1">
      <c r="A43" s="7"/>
      <c r="B43" s="18" t="s">
        <v>79</v>
      </c>
      <c r="C43" s="19" t="s">
        <v>131</v>
      </c>
      <c r="D43" s="7"/>
      <c r="E43" s="18"/>
      <c r="F43" s="22"/>
    </row>
    <row r="44" spans="1:6" ht="18.75" customHeight="1">
      <c r="A44" s="17"/>
      <c r="B44" s="18" t="s">
        <v>80</v>
      </c>
      <c r="C44" s="19" t="s">
        <v>132</v>
      </c>
      <c r="D44" s="7"/>
      <c r="E44" s="8"/>
      <c r="F44" s="10"/>
    </row>
    <row r="45" spans="1:6" ht="18.75" customHeight="1">
      <c r="A45" s="11"/>
      <c r="B45" s="20" t="s">
        <v>81</v>
      </c>
      <c r="C45" s="21" t="s">
        <v>133</v>
      </c>
      <c r="D45" s="11"/>
      <c r="E45" s="12"/>
      <c r="F45" s="13"/>
    </row>
    <row r="46" spans="1:6">
      <c r="D46" s="8"/>
      <c r="E46" s="8"/>
      <c r="F46" s="9"/>
    </row>
  </sheetData>
  <sheetProtection password="D25A" sheet="1" objects="1" scenarios="1"/>
  <mergeCells count="2">
    <mergeCell ref="A4:B4"/>
    <mergeCell ref="D4:E4"/>
  </mergeCells>
  <phoneticPr fontId="1"/>
  <pageMargins left="0.78740157480314965" right="0.39370078740157483" top="0.78740157480314965" bottom="0.39370078740157483" header="0.45"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topLeftCell="A13" zoomScaleNormal="100" zoomScaleSheetLayoutView="100" workbookViewId="0">
      <selection activeCell="D7" sqref="D7:D14"/>
    </sheetView>
  </sheetViews>
  <sheetFormatPr defaultRowHeight="13.5"/>
  <cols>
    <col min="1" max="1" width="12.25" bestFit="1" customWidth="1"/>
    <col min="2" max="2" width="79" customWidth="1"/>
    <col min="3" max="3" width="4.25" bestFit="1" customWidth="1"/>
    <col min="4" max="4" width="4.25" customWidth="1"/>
  </cols>
  <sheetData>
    <row r="1" spans="1:4" ht="18.75" customHeight="1">
      <c r="A1" s="43" t="s">
        <v>309</v>
      </c>
      <c r="B1" s="32" t="s">
        <v>302</v>
      </c>
      <c r="C1" s="39" t="s">
        <v>301</v>
      </c>
    </row>
    <row r="2" spans="1:4" ht="33.75" customHeight="1">
      <c r="A2" s="41" t="s">
        <v>0</v>
      </c>
      <c r="B2" s="38"/>
      <c r="C2" s="2">
        <f>LEN(B2)</f>
        <v>0</v>
      </c>
    </row>
    <row r="3" spans="1:4" ht="33.75" customHeight="1">
      <c r="A3" s="42" t="s">
        <v>332</v>
      </c>
      <c r="B3" s="68" t="s">
        <v>334</v>
      </c>
      <c r="C3" s="2"/>
    </row>
    <row r="4" spans="1:4" ht="37.5" customHeight="1">
      <c r="A4" s="42" t="s">
        <v>307</v>
      </c>
      <c r="B4" s="64" t="s">
        <v>329</v>
      </c>
      <c r="C4" s="39" t="s">
        <v>298</v>
      </c>
      <c r="D4" s="80" t="s">
        <v>342</v>
      </c>
    </row>
    <row r="5" spans="1:4" ht="28.5" customHeight="1">
      <c r="A5" s="36" t="s">
        <v>279</v>
      </c>
      <c r="B5" s="59"/>
      <c r="C5" s="48">
        <f>LEN(B5)</f>
        <v>0</v>
      </c>
      <c r="D5" s="48">
        <f>IF(B5="",0,(C5+1))+IF(B7="",0,(1+C7+1))+IF(B9="",0,(1+C9+1))+IF(B11="",0,(C11+1))+IF(B13="",0,(1+C13))</f>
        <v>0</v>
      </c>
    </row>
    <row r="6" spans="1:4" ht="28.5" customHeight="1">
      <c r="A6" s="34" t="s">
        <v>280</v>
      </c>
      <c r="B6" s="37" t="s">
        <v>320</v>
      </c>
      <c r="C6">
        <f t="shared" ref="C6:C14" si="0">LEN(B6)</f>
        <v>1</v>
      </c>
      <c r="D6" s="47">
        <f>IF(B6="",0,(C6+1))+IF((B8)="",0,(1+C8+1))+IF(B10="",0,(1+C10+1))+IF(B12="",0,(1+C12+1))+IF(B14="",0,(1+C14+1))</f>
        <v>2</v>
      </c>
    </row>
    <row r="7" spans="1:4" ht="28.5" customHeight="1">
      <c r="A7" s="35" t="s">
        <v>281</v>
      </c>
      <c r="B7" s="62"/>
      <c r="C7" s="48">
        <f t="shared" si="0"/>
        <v>0</v>
      </c>
      <c r="D7" s="88" t="s">
        <v>343</v>
      </c>
    </row>
    <row r="8" spans="1:4" ht="28.5" customHeight="1">
      <c r="A8" s="34" t="s">
        <v>282</v>
      </c>
      <c r="B8" s="37"/>
      <c r="C8">
        <f t="shared" si="0"/>
        <v>0</v>
      </c>
      <c r="D8" s="88"/>
    </row>
    <row r="9" spans="1:4" ht="28.5" customHeight="1">
      <c r="A9" s="35" t="s">
        <v>283</v>
      </c>
      <c r="B9" s="62"/>
      <c r="C9" s="48">
        <f t="shared" si="0"/>
        <v>0</v>
      </c>
      <c r="D9" s="88"/>
    </row>
    <row r="10" spans="1:4" ht="28.5" customHeight="1">
      <c r="A10" s="34" t="s">
        <v>285</v>
      </c>
      <c r="B10" s="37"/>
      <c r="C10">
        <f t="shared" si="0"/>
        <v>0</v>
      </c>
      <c r="D10" s="88"/>
    </row>
    <row r="11" spans="1:4" ht="28.5" customHeight="1">
      <c r="A11" s="35" t="s">
        <v>284</v>
      </c>
      <c r="B11" s="62"/>
      <c r="C11" s="48">
        <f t="shared" si="0"/>
        <v>0</v>
      </c>
      <c r="D11" s="88"/>
    </row>
    <row r="12" spans="1:4" ht="28.5" customHeight="1">
      <c r="A12" s="34" t="s">
        <v>286</v>
      </c>
      <c r="B12" s="37"/>
      <c r="C12">
        <f t="shared" si="0"/>
        <v>0</v>
      </c>
      <c r="D12" s="88"/>
    </row>
    <row r="13" spans="1:4" ht="28.5" customHeight="1">
      <c r="A13" s="35" t="s">
        <v>299</v>
      </c>
      <c r="B13" s="63"/>
      <c r="C13" s="48">
        <f t="shared" si="0"/>
        <v>0</v>
      </c>
      <c r="D13" s="88"/>
    </row>
    <row r="14" spans="1:4" ht="28.5" customHeight="1">
      <c r="A14" s="35" t="s">
        <v>300</v>
      </c>
      <c r="B14" s="40"/>
      <c r="C14">
        <f t="shared" si="0"/>
        <v>0</v>
      </c>
      <c r="D14" s="88"/>
    </row>
    <row r="15" spans="1:4" ht="15" customHeight="1">
      <c r="A15" s="43" t="s">
        <v>308</v>
      </c>
      <c r="B15" s="33" t="s">
        <v>303</v>
      </c>
    </row>
    <row r="16" spans="1:4" ht="264" customHeight="1">
      <c r="A16" s="41" t="s">
        <v>306</v>
      </c>
      <c r="B16" s="46" t="s">
        <v>327</v>
      </c>
    </row>
    <row r="17" spans="2:2" ht="12" customHeight="1">
      <c r="B17" s="45"/>
    </row>
    <row r="18" spans="2:2" ht="12" customHeight="1">
      <c r="B18" s="45"/>
    </row>
    <row r="19" spans="2:2" ht="12" customHeight="1">
      <c r="B19" s="45"/>
    </row>
    <row r="20" spans="2:2" ht="12" customHeight="1">
      <c r="B20" s="45"/>
    </row>
    <row r="21" spans="2:2" ht="12" customHeight="1">
      <c r="B21" s="45"/>
    </row>
    <row r="22" spans="2:2" ht="12" customHeight="1">
      <c r="B22" s="45"/>
    </row>
    <row r="23" spans="2:2" ht="12" customHeight="1">
      <c r="B23" s="45"/>
    </row>
    <row r="24" spans="2:2" ht="12" customHeight="1">
      <c r="B24" s="45"/>
    </row>
    <row r="25" spans="2:2" ht="12" customHeight="1">
      <c r="B25" s="45"/>
    </row>
    <row r="26" spans="2:2" ht="12" customHeight="1">
      <c r="B26" s="45"/>
    </row>
    <row r="27" spans="2:2" ht="12" customHeight="1">
      <c r="B27" s="45"/>
    </row>
    <row r="28" spans="2:2" ht="12" customHeight="1">
      <c r="B28" s="45"/>
    </row>
    <row r="29" spans="2:2" ht="12" customHeight="1">
      <c r="B29" s="45"/>
    </row>
    <row r="30" spans="2:2" ht="12" customHeight="1">
      <c r="B30" s="45"/>
    </row>
    <row r="31" spans="2:2" ht="12" customHeight="1">
      <c r="B31" s="45"/>
    </row>
    <row r="32" spans="2:2" ht="12" customHeight="1">
      <c r="B32" s="45"/>
    </row>
    <row r="33" spans="2:2" ht="12" customHeight="1">
      <c r="B33" s="45"/>
    </row>
    <row r="34" spans="2:2" ht="12" customHeight="1">
      <c r="B34" s="45"/>
    </row>
    <row r="35" spans="2:2" ht="12" customHeight="1">
      <c r="B35" s="45"/>
    </row>
    <row r="36" spans="2:2" ht="12" customHeight="1">
      <c r="B36" s="45"/>
    </row>
    <row r="37" spans="2:2" ht="12" customHeight="1">
      <c r="B37" s="45"/>
    </row>
    <row r="38" spans="2:2" ht="15" customHeight="1">
      <c r="B38" s="45"/>
    </row>
    <row r="39" spans="2:2" ht="15" customHeight="1">
      <c r="B39" s="45"/>
    </row>
    <row r="40" spans="2:2" ht="15" customHeight="1">
      <c r="B40" s="45"/>
    </row>
    <row r="41" spans="2:2" ht="15" customHeight="1">
      <c r="B41" s="45"/>
    </row>
    <row r="42" spans="2:2" ht="15" customHeight="1">
      <c r="B42" s="45"/>
    </row>
    <row r="43" spans="2:2" ht="15" customHeight="1">
      <c r="B43" s="45"/>
    </row>
    <row r="44" spans="2:2" ht="15" customHeight="1">
      <c r="B44" s="45"/>
    </row>
    <row r="45" spans="2:2" ht="15" customHeight="1">
      <c r="B45" s="45"/>
    </row>
    <row r="46" spans="2:2" ht="15" customHeight="1">
      <c r="B46" s="45"/>
    </row>
    <row r="47" spans="2:2" ht="15" customHeight="1">
      <c r="B47" s="45"/>
    </row>
    <row r="48" spans="2:2" ht="15" customHeight="1">
      <c r="B48" s="45"/>
    </row>
    <row r="49" spans="2:2" ht="15" customHeight="1">
      <c r="B49" s="45"/>
    </row>
    <row r="50" spans="2:2">
      <c r="B50" s="45"/>
    </row>
    <row r="51" spans="2:2">
      <c r="B51" s="69" t="s">
        <v>338</v>
      </c>
    </row>
    <row r="52" spans="2:2">
      <c r="B52" s="70" t="s">
        <v>336</v>
      </c>
    </row>
  </sheetData>
  <sheetProtection algorithmName="SHA-512" hashValue="UeeQ0vwHx02PLXprG+gRn9vHWJVbXY4AzqfW72/gAl8ZRu6efTwWKtzSSXVcZC5cqytMsnPL+xbU4Y0H5jEYzQ==" saltValue="GEgkO0o9a8qU6jCRIPuORw==" spinCount="100000" sheet="1" objects="1" scenarios="1"/>
  <protectedRanges>
    <protectedRange sqref="B2:B3 B5:B14 B16:B50" name="範囲1"/>
  </protectedRanges>
  <mergeCells count="1">
    <mergeCell ref="D7:D14"/>
  </mergeCells>
  <phoneticPr fontId="1"/>
  <dataValidations count="3">
    <dataValidation type="textLength" operator="lessThanOrEqual" allowBlank="1" showInputMessage="1" showErrorMessage="1" sqref="B2">
      <formula1>72</formula1>
    </dataValidation>
    <dataValidation type="textLength" operator="lessThanOrEqual" allowBlank="1" showInputMessage="1" showErrorMessage="1" sqref="B16">
      <formula1>900</formula1>
    </dataValidation>
    <dataValidation type="list" operator="lessThanOrEqual" allowBlank="1" showInputMessage="1" showErrorMessage="1" sqref="B3">
      <formula1>$B$51:$B$52</formula1>
    </dataValidation>
  </dataValidations>
  <pageMargins left="0.78740157480314965" right="0.39370078740157483" top="0.78740157480314965"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2"/>
  <sheetViews>
    <sheetView view="pageBreakPreview" topLeftCell="A7" zoomScaleNormal="100" zoomScaleSheetLayoutView="100" workbookViewId="0">
      <selection activeCell="B6" sqref="B6"/>
    </sheetView>
  </sheetViews>
  <sheetFormatPr defaultRowHeight="13.5"/>
  <cols>
    <col min="1" max="1" width="12.25" bestFit="1" customWidth="1"/>
    <col min="2" max="2" width="79" customWidth="1"/>
    <col min="3" max="3" width="4.25" bestFit="1" customWidth="1"/>
    <col min="4" max="4" width="4.25" customWidth="1"/>
  </cols>
  <sheetData>
    <row r="1" spans="1:4" ht="18.75" customHeight="1">
      <c r="A1" s="43" t="s">
        <v>309</v>
      </c>
      <c r="B1" s="32" t="s">
        <v>302</v>
      </c>
      <c r="C1" s="39" t="s">
        <v>301</v>
      </c>
    </row>
    <row r="2" spans="1:4" ht="33.75" customHeight="1">
      <c r="A2" s="41" t="s">
        <v>0</v>
      </c>
      <c r="B2" s="38" t="s">
        <v>316</v>
      </c>
      <c r="C2" s="2">
        <f>LEN(B2)</f>
        <v>9</v>
      </c>
    </row>
    <row r="3" spans="1:4" ht="33.75" customHeight="1">
      <c r="A3" s="42" t="s">
        <v>332</v>
      </c>
      <c r="B3" s="68" t="s">
        <v>337</v>
      </c>
      <c r="C3" s="2"/>
    </row>
    <row r="4" spans="1:4" ht="37.5" customHeight="1">
      <c r="A4" s="42" t="s">
        <v>307</v>
      </c>
      <c r="B4" s="64" t="s">
        <v>329</v>
      </c>
      <c r="C4" s="39" t="s">
        <v>298</v>
      </c>
      <c r="D4" s="80" t="s">
        <v>342</v>
      </c>
    </row>
    <row r="5" spans="1:4" ht="28.5" customHeight="1">
      <c r="A5" s="56" t="s">
        <v>279</v>
      </c>
      <c r="B5" s="59" t="s">
        <v>328</v>
      </c>
      <c r="C5" s="48">
        <f>LEN(B5)</f>
        <v>29</v>
      </c>
      <c r="D5" s="48">
        <f>IF(B5="",0,(C5+1))+IF(B7="",0,(1+C7+1))+IF(B9="",0,(1+C9+1))+IF(B11="",0,(C11+1))+IF(B13="",0,(1+C13))</f>
        <v>30</v>
      </c>
    </row>
    <row r="6" spans="1:4" ht="28.5" customHeight="1">
      <c r="A6" s="57" t="s">
        <v>280</v>
      </c>
      <c r="B6" s="37" t="s">
        <v>321</v>
      </c>
      <c r="C6">
        <f t="shared" ref="C6:C14" si="0">LEN(B6)</f>
        <v>63</v>
      </c>
      <c r="D6" s="47">
        <f>IF(B6="",0,(C6+1))+IF((B8)="",0,(1+C8+1))+IF(B10="",0,(1+C10+1))+IF(B12="",0,(1+C12+1))+IF(B14="",0,(1+C14+1))</f>
        <v>64</v>
      </c>
    </row>
    <row r="7" spans="1:4" ht="28.5" customHeight="1">
      <c r="A7" s="58" t="s">
        <v>281</v>
      </c>
      <c r="B7" s="62"/>
      <c r="C7" s="48">
        <f t="shared" si="0"/>
        <v>0</v>
      </c>
      <c r="D7" s="88" t="s">
        <v>343</v>
      </c>
    </row>
    <row r="8" spans="1:4" ht="28.5" customHeight="1">
      <c r="A8" s="57" t="s">
        <v>282</v>
      </c>
      <c r="B8" s="37"/>
      <c r="C8">
        <f t="shared" si="0"/>
        <v>0</v>
      </c>
      <c r="D8" s="88"/>
    </row>
    <row r="9" spans="1:4" ht="28.5" customHeight="1">
      <c r="A9" s="58" t="s">
        <v>283</v>
      </c>
      <c r="B9" s="62"/>
      <c r="C9" s="48">
        <f t="shared" si="0"/>
        <v>0</v>
      </c>
      <c r="D9" s="88"/>
    </row>
    <row r="10" spans="1:4" ht="28.5" customHeight="1">
      <c r="A10" s="57" t="s">
        <v>285</v>
      </c>
      <c r="B10" s="37"/>
      <c r="C10">
        <f t="shared" si="0"/>
        <v>0</v>
      </c>
      <c r="D10" s="88"/>
    </row>
    <row r="11" spans="1:4" ht="28.5" customHeight="1">
      <c r="A11" s="58" t="s">
        <v>284</v>
      </c>
      <c r="B11" s="62"/>
      <c r="C11" s="48">
        <f t="shared" si="0"/>
        <v>0</v>
      </c>
      <c r="D11" s="88"/>
    </row>
    <row r="12" spans="1:4" ht="28.5" customHeight="1">
      <c r="A12" s="57" t="s">
        <v>286</v>
      </c>
      <c r="B12" s="37"/>
      <c r="C12">
        <f t="shared" si="0"/>
        <v>0</v>
      </c>
      <c r="D12" s="88"/>
    </row>
    <row r="13" spans="1:4" ht="28.5" customHeight="1">
      <c r="A13" s="58" t="s">
        <v>299</v>
      </c>
      <c r="B13" s="63"/>
      <c r="C13" s="48">
        <f t="shared" si="0"/>
        <v>0</v>
      </c>
      <c r="D13" s="88"/>
    </row>
    <row r="14" spans="1:4" ht="28.5" customHeight="1">
      <c r="A14" s="58" t="s">
        <v>300</v>
      </c>
      <c r="B14" s="40"/>
      <c r="C14">
        <f t="shared" si="0"/>
        <v>0</v>
      </c>
      <c r="D14" s="88"/>
    </row>
    <row r="15" spans="1:4" ht="15" customHeight="1">
      <c r="A15" s="43" t="s">
        <v>308</v>
      </c>
      <c r="B15" s="33" t="s">
        <v>303</v>
      </c>
    </row>
    <row r="16" spans="1:4" ht="264" customHeight="1">
      <c r="A16" s="41" t="s">
        <v>306</v>
      </c>
      <c r="B16" s="46" t="s">
        <v>296</v>
      </c>
    </row>
    <row r="17" spans="2:2" ht="12" customHeight="1">
      <c r="B17" s="45"/>
    </row>
    <row r="18" spans="2:2" ht="12" customHeight="1">
      <c r="B18" s="45"/>
    </row>
    <row r="19" spans="2:2" ht="12" customHeight="1">
      <c r="B19" s="45"/>
    </row>
    <row r="20" spans="2:2" ht="12" customHeight="1">
      <c r="B20" s="45"/>
    </row>
    <row r="21" spans="2:2" ht="12" customHeight="1">
      <c r="B21" s="45"/>
    </row>
    <row r="22" spans="2:2" ht="12" customHeight="1">
      <c r="B22" s="45"/>
    </row>
    <row r="23" spans="2:2" ht="12" customHeight="1">
      <c r="B23" s="45"/>
    </row>
    <row r="24" spans="2:2" ht="12" customHeight="1">
      <c r="B24" s="45"/>
    </row>
    <row r="25" spans="2:2" ht="12" customHeight="1">
      <c r="B25" s="45"/>
    </row>
    <row r="26" spans="2:2" ht="12" customHeight="1">
      <c r="B26" s="45"/>
    </row>
    <row r="27" spans="2:2" ht="12" customHeight="1">
      <c r="B27" s="45"/>
    </row>
    <row r="28" spans="2:2" ht="12" customHeight="1">
      <c r="B28" s="45"/>
    </row>
    <row r="29" spans="2:2" ht="12" customHeight="1">
      <c r="B29" s="45"/>
    </row>
    <row r="30" spans="2:2" ht="12" customHeight="1">
      <c r="B30" s="45"/>
    </row>
    <row r="31" spans="2:2" ht="12" customHeight="1">
      <c r="B31" s="45"/>
    </row>
    <row r="32" spans="2:2" ht="12" customHeight="1">
      <c r="B32" s="45"/>
    </row>
    <row r="33" spans="2:2" ht="12" customHeight="1">
      <c r="B33" s="45"/>
    </row>
    <row r="34" spans="2:2" ht="12" customHeight="1">
      <c r="B34" s="45"/>
    </row>
    <row r="35" spans="2:2" ht="12" customHeight="1">
      <c r="B35" s="45"/>
    </row>
    <row r="36" spans="2:2" ht="12" customHeight="1">
      <c r="B36" s="45"/>
    </row>
    <row r="37" spans="2:2" ht="12" customHeight="1">
      <c r="B37" s="45"/>
    </row>
    <row r="38" spans="2:2" ht="15" customHeight="1">
      <c r="B38" s="45"/>
    </row>
    <row r="39" spans="2:2" ht="15" customHeight="1">
      <c r="B39" s="45"/>
    </row>
    <row r="40" spans="2:2" ht="15" customHeight="1">
      <c r="B40" s="45"/>
    </row>
    <row r="41" spans="2:2" ht="15" customHeight="1">
      <c r="B41" s="45"/>
    </row>
    <row r="42" spans="2:2" ht="15" customHeight="1">
      <c r="B42" s="45"/>
    </row>
    <row r="43" spans="2:2" ht="15" customHeight="1">
      <c r="B43" s="45"/>
    </row>
    <row r="44" spans="2:2" ht="15" customHeight="1">
      <c r="B44" s="45"/>
    </row>
    <row r="45" spans="2:2" ht="15" customHeight="1">
      <c r="B45" s="45"/>
    </row>
    <row r="46" spans="2:2" ht="15" customHeight="1">
      <c r="B46" s="45"/>
    </row>
    <row r="47" spans="2:2" ht="15" customHeight="1">
      <c r="B47" s="45"/>
    </row>
    <row r="48" spans="2:2" ht="15" customHeight="1">
      <c r="B48" s="45"/>
    </row>
    <row r="49" spans="2:2" ht="15" customHeight="1">
      <c r="B49" s="45"/>
    </row>
    <row r="50" spans="2:2">
      <c r="B50" s="45"/>
    </row>
    <row r="51" spans="2:2">
      <c r="B51" s="69" t="s">
        <v>338</v>
      </c>
    </row>
    <row r="52" spans="2:2">
      <c r="B52" s="70" t="s">
        <v>336</v>
      </c>
    </row>
  </sheetData>
  <sheetProtection algorithmName="SHA-512" hashValue="fLJbvNzyJngbb3pEX0UIe6a0AF2oSYTy+bG13/4ZCK2N9HKKE26Bz69zIEgV4TSeYN5dNtnoWS9er0m13rMkMQ==" saltValue="m6FqYh89Uv3vlR5sjNBbww==" spinCount="100000" sheet="1" objects="1" scenarios="1"/>
  <protectedRanges>
    <protectedRange sqref="B2 B5:B14 B16:B50" name="範囲1"/>
    <protectedRange sqref="B3" name="範囲1_1"/>
  </protectedRanges>
  <mergeCells count="1">
    <mergeCell ref="D7:D14"/>
  </mergeCells>
  <phoneticPr fontId="1"/>
  <dataValidations count="3">
    <dataValidation type="textLength" operator="lessThanOrEqual" allowBlank="1" showInputMessage="1" showErrorMessage="1" sqref="B16">
      <formula1>900</formula1>
    </dataValidation>
    <dataValidation type="textLength" operator="lessThanOrEqual" allowBlank="1" showInputMessage="1" showErrorMessage="1" sqref="B2">
      <formula1>72</formula1>
    </dataValidation>
    <dataValidation type="list" operator="lessThanOrEqual" allowBlank="1" showInputMessage="1" showErrorMessage="1" sqref="B3">
      <formula1>$B$51:$B$52</formula1>
    </dataValidation>
  </dataValidations>
  <pageMargins left="0.78740157480314965" right="0.39370078740157483" top="0.78740157480314965"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52"/>
  <sheetViews>
    <sheetView view="pageBreakPreview" topLeftCell="A16" zoomScaleNormal="100" zoomScaleSheetLayoutView="100" workbookViewId="0">
      <selection activeCell="B2" sqref="B2"/>
    </sheetView>
  </sheetViews>
  <sheetFormatPr defaultRowHeight="13.5"/>
  <cols>
    <col min="1" max="1" width="12.25" bestFit="1" customWidth="1"/>
    <col min="2" max="2" width="78.5" customWidth="1"/>
    <col min="3" max="3" width="4.25" bestFit="1" customWidth="1"/>
    <col min="4" max="4" width="4.25" customWidth="1"/>
  </cols>
  <sheetData>
    <row r="1" spans="1:4" ht="18.75" customHeight="1">
      <c r="A1" s="43" t="s">
        <v>309</v>
      </c>
      <c r="B1" s="32" t="s">
        <v>318</v>
      </c>
      <c r="C1" s="39" t="s">
        <v>301</v>
      </c>
    </row>
    <row r="2" spans="1:4" ht="33.75" customHeight="1">
      <c r="A2" s="41" t="s">
        <v>0</v>
      </c>
      <c r="B2" s="38" t="s">
        <v>315</v>
      </c>
      <c r="C2" s="2">
        <f>LEN(B2)</f>
        <v>65</v>
      </c>
    </row>
    <row r="3" spans="1:4" ht="33.75" customHeight="1">
      <c r="A3" s="42" t="s">
        <v>332</v>
      </c>
      <c r="B3" s="68" t="s">
        <v>335</v>
      </c>
      <c r="C3" s="2"/>
    </row>
    <row r="4" spans="1:4" ht="37.5" customHeight="1">
      <c r="A4" s="42" t="s">
        <v>307</v>
      </c>
      <c r="B4" s="64" t="s">
        <v>329</v>
      </c>
      <c r="C4" s="39" t="s">
        <v>298</v>
      </c>
      <c r="D4" s="80" t="s">
        <v>342</v>
      </c>
    </row>
    <row r="5" spans="1:4" ht="28.5" customHeight="1">
      <c r="A5" s="36" t="s">
        <v>279</v>
      </c>
      <c r="B5" s="59" t="s">
        <v>312</v>
      </c>
      <c r="C5" s="48">
        <f>LEN(B5)</f>
        <v>16</v>
      </c>
      <c r="D5" s="48">
        <f>IF(B5="",0,(C5+1))+IF(B7="",0,(1+C7+1))+IF(B9="",0,(1+C9+1))+IF(B11="",0,(C11+1))+IF(B13="",0,(1+C13))</f>
        <v>21</v>
      </c>
    </row>
    <row r="6" spans="1:4" ht="28.5" customHeight="1">
      <c r="A6" s="34" t="s">
        <v>280</v>
      </c>
      <c r="B6" s="37" t="s">
        <v>310</v>
      </c>
      <c r="C6">
        <f t="shared" ref="C6:C14" si="0">LEN(B6)</f>
        <v>5</v>
      </c>
      <c r="D6" s="47">
        <f>IF(B6="",0,(C6+1))+IF((B8)="",0,(1+C8+1))+IF(B10="",0,(1+C10+1))+IF(B12="",0,(1+C12+1))+IF(B14="",0,(1+C14+1))</f>
        <v>18</v>
      </c>
    </row>
    <row r="7" spans="1:4" ht="28.5" customHeight="1">
      <c r="A7" s="35" t="s">
        <v>281</v>
      </c>
      <c r="B7" s="60" t="s">
        <v>313</v>
      </c>
      <c r="C7" s="48">
        <f t="shared" si="0"/>
        <v>2</v>
      </c>
      <c r="D7" s="88" t="s">
        <v>343</v>
      </c>
    </row>
    <row r="8" spans="1:4" ht="28.5" customHeight="1">
      <c r="A8" s="34" t="s">
        <v>282</v>
      </c>
      <c r="B8" s="54" t="s">
        <v>314</v>
      </c>
      <c r="C8">
        <f t="shared" si="0"/>
        <v>10</v>
      </c>
      <c r="D8" s="88"/>
    </row>
    <row r="9" spans="1:4" ht="28.5" customHeight="1">
      <c r="A9" s="35" t="s">
        <v>283</v>
      </c>
      <c r="B9" s="60"/>
      <c r="C9" s="48">
        <f t="shared" si="0"/>
        <v>0</v>
      </c>
      <c r="D9" s="88"/>
    </row>
    <row r="10" spans="1:4" ht="28.5" customHeight="1">
      <c r="A10" s="34" t="s">
        <v>285</v>
      </c>
      <c r="B10" s="54"/>
      <c r="C10">
        <f t="shared" si="0"/>
        <v>0</v>
      </c>
      <c r="D10" s="88"/>
    </row>
    <row r="11" spans="1:4" ht="28.5" customHeight="1">
      <c r="A11" s="35" t="s">
        <v>284</v>
      </c>
      <c r="B11" s="60"/>
      <c r="C11" s="48">
        <f t="shared" si="0"/>
        <v>0</v>
      </c>
      <c r="D11" s="88"/>
    </row>
    <row r="12" spans="1:4" ht="28.5" customHeight="1">
      <c r="A12" s="34" t="s">
        <v>286</v>
      </c>
      <c r="B12" s="54"/>
      <c r="C12">
        <f t="shared" si="0"/>
        <v>0</v>
      </c>
      <c r="D12" s="88"/>
    </row>
    <row r="13" spans="1:4" ht="28.5" customHeight="1">
      <c r="A13" s="35" t="s">
        <v>299</v>
      </c>
      <c r="B13" s="61"/>
      <c r="C13" s="48">
        <f t="shared" si="0"/>
        <v>0</v>
      </c>
      <c r="D13" s="88"/>
    </row>
    <row r="14" spans="1:4" ht="28.5" customHeight="1">
      <c r="A14" s="35" t="s">
        <v>300</v>
      </c>
      <c r="B14" s="55"/>
      <c r="C14">
        <f t="shared" si="0"/>
        <v>0</v>
      </c>
      <c r="D14" s="88"/>
    </row>
    <row r="15" spans="1:4" ht="15" customHeight="1">
      <c r="A15" s="43" t="s">
        <v>308</v>
      </c>
      <c r="B15" s="33" t="s">
        <v>319</v>
      </c>
    </row>
    <row r="16" spans="1:4" ht="263.25" customHeight="1">
      <c r="A16" s="41" t="s">
        <v>306</v>
      </c>
      <c r="B16" s="46" t="s">
        <v>317</v>
      </c>
    </row>
    <row r="17" spans="2:2" ht="12" customHeight="1">
      <c r="B17" s="45"/>
    </row>
    <row r="18" spans="2:2" ht="12" customHeight="1">
      <c r="B18" s="45"/>
    </row>
    <row r="19" spans="2:2" ht="12" customHeight="1">
      <c r="B19" s="45"/>
    </row>
    <row r="20" spans="2:2" ht="12" customHeight="1">
      <c r="B20" s="45"/>
    </row>
    <row r="21" spans="2:2" ht="12" customHeight="1">
      <c r="B21" s="45"/>
    </row>
    <row r="22" spans="2:2" ht="12" customHeight="1">
      <c r="B22" s="45"/>
    </row>
    <row r="23" spans="2:2" ht="12" customHeight="1">
      <c r="B23" s="45"/>
    </row>
    <row r="24" spans="2:2" ht="12" customHeight="1">
      <c r="B24" s="45"/>
    </row>
    <row r="25" spans="2:2" ht="12" customHeight="1">
      <c r="B25" s="45"/>
    </row>
    <row r="26" spans="2:2" ht="12" customHeight="1">
      <c r="B26" s="45"/>
    </row>
    <row r="27" spans="2:2" ht="12" customHeight="1">
      <c r="B27" s="45"/>
    </row>
    <row r="28" spans="2:2" ht="12" customHeight="1">
      <c r="B28" s="45"/>
    </row>
    <row r="29" spans="2:2" ht="12" customHeight="1">
      <c r="B29" s="45"/>
    </row>
    <row r="30" spans="2:2" ht="12" customHeight="1">
      <c r="B30" s="45"/>
    </row>
    <row r="31" spans="2:2" ht="12" customHeight="1">
      <c r="B31" s="45"/>
    </row>
    <row r="32" spans="2:2" ht="12" customHeight="1">
      <c r="B32" s="45"/>
    </row>
    <row r="33" spans="2:2" ht="12" customHeight="1">
      <c r="B33" s="45"/>
    </row>
    <row r="34" spans="2:2" ht="12" customHeight="1">
      <c r="B34" s="45"/>
    </row>
    <row r="35" spans="2:2" ht="12" customHeight="1">
      <c r="B35" s="45"/>
    </row>
    <row r="36" spans="2:2" ht="12" customHeight="1">
      <c r="B36" s="45"/>
    </row>
    <row r="37" spans="2:2" ht="12" customHeight="1">
      <c r="B37" s="45"/>
    </row>
    <row r="38" spans="2:2" ht="15" customHeight="1">
      <c r="B38" s="45"/>
    </row>
    <row r="39" spans="2:2" ht="15" customHeight="1">
      <c r="B39" s="45"/>
    </row>
    <row r="40" spans="2:2" ht="15" customHeight="1">
      <c r="B40" s="45"/>
    </row>
    <row r="41" spans="2:2" ht="15" customHeight="1">
      <c r="B41" s="45"/>
    </row>
    <row r="42" spans="2:2" ht="15" customHeight="1">
      <c r="B42" s="45"/>
    </row>
    <row r="43" spans="2:2" ht="15" customHeight="1">
      <c r="B43" s="45"/>
    </row>
    <row r="44" spans="2:2" ht="15" customHeight="1">
      <c r="B44" s="45"/>
    </row>
    <row r="45" spans="2:2" ht="15" customHeight="1">
      <c r="B45" s="45"/>
    </row>
    <row r="46" spans="2:2" ht="15" customHeight="1">
      <c r="B46" s="45"/>
    </row>
    <row r="47" spans="2:2" ht="15" customHeight="1">
      <c r="B47" s="45"/>
    </row>
    <row r="48" spans="2:2" ht="15" customHeight="1">
      <c r="B48" s="45"/>
    </row>
    <row r="49" spans="2:2" ht="15" customHeight="1">
      <c r="B49" s="45"/>
    </row>
    <row r="50" spans="2:2">
      <c r="B50" s="45"/>
    </row>
    <row r="51" spans="2:2">
      <c r="B51" s="69" t="s">
        <v>338</v>
      </c>
    </row>
    <row r="52" spans="2:2">
      <c r="B52" s="70" t="s">
        <v>336</v>
      </c>
    </row>
  </sheetData>
  <sheetProtection algorithmName="SHA-512" hashValue="le59H38v4cMSfQyHIDo1vrPaJmI2L3BFeWG8XPrpg/Q9V0sKXqQnE+RSpvFXsj5ujJ7LbUkR06kX8tFIiFfoVA==" saltValue="0u4IJ036MqqJJbA/Ex8u3w==" spinCount="100000" sheet="1" objects="1" scenarios="1"/>
  <protectedRanges>
    <protectedRange sqref="B2 B5:B14 B16:B50" name="範囲1"/>
    <protectedRange sqref="B3" name="範囲1_1_1"/>
  </protectedRanges>
  <mergeCells count="1">
    <mergeCell ref="D7:D14"/>
  </mergeCells>
  <phoneticPr fontId="1"/>
  <dataValidations count="3">
    <dataValidation type="textLength" operator="lessThanOrEqual" allowBlank="1" showInputMessage="1" showErrorMessage="1" sqref="B2">
      <formula1>72</formula1>
    </dataValidation>
    <dataValidation type="textLength" operator="lessThanOrEqual" allowBlank="1" showInputMessage="1" showErrorMessage="1" sqref="B16">
      <formula1>900</formula1>
    </dataValidation>
    <dataValidation type="list" operator="lessThanOrEqual" allowBlank="1" showInputMessage="1" showErrorMessage="1" sqref="B3">
      <formula1>$B$51:$B$52</formula1>
    </dataValidation>
  </dataValidations>
  <pageMargins left="0.78740157480314965" right="0.39370078740157483" top="0.78740157480314965"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
  <sheetViews>
    <sheetView workbookViewId="0">
      <selection activeCell="Z9" sqref="Z9"/>
    </sheetView>
  </sheetViews>
  <sheetFormatPr defaultRowHeight="13.5"/>
  <cols>
    <col min="1" max="1" width="8.125" customWidth="1"/>
    <col min="2" max="2" width="18.875" bestFit="1" customWidth="1"/>
    <col min="3" max="5" width="15.5" customWidth="1"/>
    <col min="6" max="6" width="10.875" bestFit="1" customWidth="1"/>
    <col min="7" max="7" width="15.625" bestFit="1" customWidth="1"/>
    <col min="8" max="10" width="16" customWidth="1"/>
    <col min="11" max="11" width="20.5" customWidth="1"/>
    <col min="12" max="12" width="9.125" customWidth="1"/>
    <col min="13" max="13" width="22.25" customWidth="1"/>
    <col min="14" max="14" width="25.125" customWidth="1"/>
    <col min="15" max="15" width="8.875" customWidth="1"/>
    <col min="16" max="16" width="11.875" bestFit="1" customWidth="1"/>
    <col min="26" max="26" width="40.25" customWidth="1"/>
  </cols>
  <sheetData>
    <row r="1" spans="1:26" s="44" customFormat="1">
      <c r="A1" s="50" t="s">
        <v>346</v>
      </c>
      <c r="B1" s="51" t="s">
        <v>272</v>
      </c>
      <c r="C1" s="52" t="s">
        <v>271</v>
      </c>
      <c r="D1" s="52" t="s">
        <v>273</v>
      </c>
      <c r="E1" s="52" t="s">
        <v>347</v>
      </c>
      <c r="F1" s="49" t="s">
        <v>344</v>
      </c>
      <c r="G1" s="52" t="s">
        <v>287</v>
      </c>
      <c r="H1" s="52" t="s">
        <v>274</v>
      </c>
      <c r="I1" s="52" t="s">
        <v>341</v>
      </c>
      <c r="J1" s="51" t="s">
        <v>275</v>
      </c>
      <c r="K1" s="52" t="s">
        <v>270</v>
      </c>
      <c r="L1" s="52" t="s">
        <v>276</v>
      </c>
      <c r="M1" s="52" t="s">
        <v>277</v>
      </c>
      <c r="N1" s="52" t="s">
        <v>278</v>
      </c>
      <c r="O1" s="52" t="s">
        <v>340</v>
      </c>
      <c r="P1" s="52" t="s">
        <v>288</v>
      </c>
      <c r="Q1" s="52" t="s">
        <v>289</v>
      </c>
      <c r="R1" s="52" t="s">
        <v>290</v>
      </c>
      <c r="S1" s="52" t="s">
        <v>291</v>
      </c>
      <c r="T1" s="52" t="s">
        <v>292</v>
      </c>
      <c r="U1" s="52" t="s">
        <v>293</v>
      </c>
      <c r="V1" s="52" t="s">
        <v>294</v>
      </c>
      <c r="W1" s="52" t="s">
        <v>295</v>
      </c>
      <c r="X1" s="52" t="s">
        <v>304</v>
      </c>
      <c r="Y1" s="52" t="s">
        <v>305</v>
      </c>
      <c r="Z1" s="53" t="s">
        <v>311</v>
      </c>
    </row>
    <row r="2" spans="1:26" s="79" customFormat="1" ht="225" customHeight="1">
      <c r="A2" s="77" t="str">
        <f>演題申込書!$B$1</f>
        <v>口演</v>
      </c>
      <c r="B2" s="77" t="str">
        <f>演題申込書!$B$3</f>
        <v>　※選択してください</v>
      </c>
      <c r="C2" s="78">
        <f>演題申込書!$B$5</f>
        <v>0</v>
      </c>
      <c r="D2" s="78">
        <f>演題申込書!$B$6</f>
        <v>0</v>
      </c>
      <c r="E2" s="78">
        <f>演題申込書!$B$7</f>
        <v>0</v>
      </c>
      <c r="F2" s="78">
        <f>演題申込書!$B$8</f>
        <v>0</v>
      </c>
      <c r="G2" s="78">
        <f>演題申込書!$B$9</f>
        <v>0</v>
      </c>
      <c r="H2" s="78">
        <f>演題申込書!$B$10</f>
        <v>0</v>
      </c>
      <c r="I2" s="78">
        <f>演題申込書!$B$11</f>
        <v>0</v>
      </c>
      <c r="J2" s="78">
        <f>演題申込書!$B$12</f>
        <v>0</v>
      </c>
      <c r="K2" s="78">
        <f>演題申込書!$B$13</f>
        <v>0</v>
      </c>
      <c r="L2" s="78">
        <f>演題申込書!$B$11</f>
        <v>0</v>
      </c>
      <c r="M2" s="78">
        <f>演題申込書!$B$14</f>
        <v>0</v>
      </c>
      <c r="N2" s="77">
        <f>'抄録 '!$B$2</f>
        <v>0</v>
      </c>
      <c r="O2" s="77" t="str">
        <f>'抄録 '!$B$3</f>
        <v xml:space="preserve"> ※選択してください</v>
      </c>
      <c r="P2" s="77">
        <f>'抄録 '!$B$5</f>
        <v>0</v>
      </c>
      <c r="Q2" s="77" t="str">
        <f>'抄録 '!$B$6</f>
        <v>○</v>
      </c>
      <c r="R2" s="77" t="str">
        <f>IF('抄録 '!$B$7="","",'抄録 '!$B$7)</f>
        <v/>
      </c>
      <c r="S2" s="77" t="str">
        <f>IF('抄録 '!$B$8="","",'抄録 '!$B$8)</f>
        <v/>
      </c>
      <c r="T2" s="77" t="str">
        <f>IF('抄録 '!$B$9="","",'抄録 '!$B$9)</f>
        <v/>
      </c>
      <c r="U2" s="77" t="str">
        <f>IF('抄録 '!$B$10="","",'抄録 '!$B$10)</f>
        <v/>
      </c>
      <c r="V2" s="77" t="str">
        <f>IF('抄録 '!$B$11="","",'抄録 '!$B$11)</f>
        <v/>
      </c>
      <c r="W2" s="77" t="str">
        <f>IF('抄録 '!$B$12="","",'抄録 '!$B$12)</f>
        <v/>
      </c>
      <c r="X2" s="77" t="str">
        <f>IF('抄録 '!$B$13="","",'抄録 '!$B$13)</f>
        <v/>
      </c>
      <c r="Y2" s="77" t="str">
        <f>IF('抄録 '!$B$14="","",'抄録 '!$B$14)</f>
        <v/>
      </c>
      <c r="Z2" s="77" t="str">
        <f>抄録本文</f>
        <v>【目的】
【方法】
【結果】
【結論】</v>
      </c>
    </row>
  </sheetData>
  <phoneticPr fontId="1"/>
  <hyperlinks>
    <hyperlink ref="K2" r:id="rId1" display="aaa@chikamori.com"/>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演題申込書</vt:lpstr>
      <vt:lpstr>演題カテゴリー一覧</vt:lpstr>
      <vt:lpstr>抄録 </vt:lpstr>
      <vt:lpstr>抄録サンプル</vt:lpstr>
      <vt:lpstr>抄録サンプル（症例報告）</vt:lpstr>
      <vt:lpstr>Sheet1</vt:lpstr>
      <vt:lpstr>演題カテゴリー一覧!Print_Area</vt:lpstr>
      <vt:lpstr>演題申込書!Print_Area</vt:lpstr>
      <vt:lpstr>'抄録 '!Print_Area</vt:lpstr>
      <vt:lpstr>抄録サンプル!Print_Area</vt:lpstr>
      <vt:lpstr>'抄録サンプル（症例報告）'!Print_Area</vt:lpstr>
      <vt:lpstr>抄録サンプル!抄録本文</vt:lpstr>
      <vt:lpstr>抄録本文</vt:lpstr>
      <vt:lpstr>'抄録サンプル（症例報告）'!抄録本文_症例報告用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広報課</cp:lastModifiedBy>
  <cp:lastPrinted>2023-11-17T02:21:29Z</cp:lastPrinted>
  <dcterms:created xsi:type="dcterms:W3CDTF">2017-06-28T06:46:58Z</dcterms:created>
  <dcterms:modified xsi:type="dcterms:W3CDTF">2025-09-02T01:30:44Z</dcterms:modified>
</cp:coreProperties>
</file>